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220" yWindow="220" windowWidth="21360" windowHeight="15080"/>
  </bookViews>
  <sheets>
    <sheet name="Sheet1" sheetId="1" r:id="rId1"/>
  </sheets>
  <definedNames>
    <definedName name="_xlnm.Print_Area" localSheetId="0">Sheet1!$A$1:$AA$70</definedName>
    <definedName name="_xlnm.Print_Titles" localSheetId="0">Sheet1!$A:$AA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O7" i="1"/>
  <c r="N7"/>
  <c r="T7"/>
</calcChain>
</file>

<file path=xl/sharedStrings.xml><?xml version="1.0" encoding="utf-8"?>
<sst xmlns="http://schemas.openxmlformats.org/spreadsheetml/2006/main" count="123" uniqueCount="98">
  <si>
    <t>How Many People are Protected by New Medical Loss Ratio (80/20) Rules Thanks to Health Reform? /6</t>
  </si>
  <si>
    <t>District of Columbia</t>
  </si>
  <si>
    <t>As of 12/31/11</t>
  </si>
  <si>
    <t>/9 Center for Consumer Information and Insurance Oversight, US DHHS.  Includes awards that some States have indicated they will not use.</t>
  </si>
  <si>
    <t>/10 Assistant Secretary for Financial Resources, US DHHS</t>
  </si>
  <si>
    <t>/ 11 Health Resources and Services Administration, US DHHS</t>
  </si>
  <si>
    <t>How Much Have States Received to  Build Affordable Insurance Exchanges Thanks to Health Reform? /9</t>
  </si>
  <si>
    <t>How Much Have States Received to Improve Public Health Thanks to Health Reform? /10</t>
  </si>
  <si>
    <t>How Much Have Community Health Centers Received Thanks to Health Reform? /11</t>
  </si>
  <si>
    <t>How Much Have States Received to Fight Unreasonable Premium Increases Thanks to Health Reform? /8</t>
  </si>
  <si>
    <t>How Many People have Gained Coverage through the Pre-existing Condition Insurance Plan Created by Health Reform? /7</t>
  </si>
  <si>
    <t>/8 Center for Consumer Information and Insurance Oversight, US DHHS</t>
  </si>
  <si>
    <t>SOURCES: For a complete description of the sources of these data, see Health Reform: Results in Your State: Sources and Methodologies.</t>
  </si>
  <si>
    <t>Average Per Beneficiary Savings</t>
  </si>
  <si>
    <t>2011 and 2012</t>
  </si>
  <si>
    <t>Updated: March 19, 2012</t>
  </si>
  <si>
    <t>Male (including children)</t>
  </si>
  <si>
    <t>Men*</t>
  </si>
  <si>
    <t>Women*</t>
  </si>
  <si>
    <t>Female (including children)</t>
  </si>
  <si>
    <t>Men (19-64)</t>
  </si>
  <si>
    <t>Women (19-64)</t>
  </si>
  <si>
    <t>/1 Centers for Medicare and Medicaid Services, US DHHS.  Data by zip code are available at: http://www.cms.gov/Plan-Payment/</t>
  </si>
  <si>
    <t>Cumulative Savings*</t>
  </si>
  <si>
    <t xml:space="preserve">*These numbers include Medicare beneficiaries in territories so the sum of States is less than the total; previously published totals include specific numbers these beneficiaries. </t>
  </si>
  <si>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</si>
  <si>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</si>
  <si>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</si>
  <si>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</si>
  <si>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</si>
  <si>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</si>
  <si>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</si>
  <si>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</si>
  <si>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</si>
  <si>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</si>
  <si>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</si>
  <si>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</si>
  <si>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</si>
  <si>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</si>
  <si>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</si>
  <si>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</si>
  <si>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</si>
  <si>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</si>
  <si>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</si>
  <si>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</si>
  <si>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</si>
  <si>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</si>
  <si>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</si>
  <si>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</si>
  <si>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</si>
  <si>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</si>
  <si>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</si>
  <si>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</si>
  <si>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</si>
  <si>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</si>
  <si>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</si>
  <si>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</si>
  <si>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</si>
  <si>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</si>
  <si>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</si>
  <si>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</si>
  <si>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</si>
  <si>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</si>
  <si>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</si>
  <si>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</si>
  <si>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</si>
  <si>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</si>
  <si>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</si>
  <si>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 xml:space="preserve">Texas </t>
  </si>
  <si>
    <t>Utah</t>
  </si>
  <si>
    <t>Vermont</t>
  </si>
  <si>
    <t>Virginia</t>
  </si>
  <si>
    <t>Washington</t>
  </si>
  <si>
    <t>West Virginia</t>
  </si>
  <si>
    <t>Wisconsin</t>
  </si>
  <si>
    <t>Wyoming</t>
  </si>
  <si>
    <t>#######</t>
  </si>
  <si>
    <t>Children</t>
  </si>
  <si>
    <t xml:space="preserve">Updated:   </t>
  </si>
  <si>
    <t>Time Period:</t>
  </si>
  <si>
    <t>TOTAL</t>
  </si>
  <si>
    <t>/3  Assistant Secretary for Planning and Evaluation, US DHHS</t>
  </si>
  <si>
    <t>/2 Centers for Medicare and Medicaid Services, US DHHS</t>
  </si>
  <si>
    <t>2010-2011</t>
  </si>
  <si>
    <t>2010-2012</t>
  </si>
  <si>
    <t>/4 Assistant Secretary for Planning and Evaluation, US DHHS</t>
  </si>
  <si>
    <t>/5 Assistant Secretary for Planning and Evaluation, US DHHS</t>
  </si>
  <si>
    <t>/6 Assistant Secretary for Planning and Evaluation, US DHHS</t>
  </si>
  <si>
    <t>Health Reform: Results in Your State</t>
  </si>
  <si>
    <t>/7 Center for Consumer Information and Insurance Oversight, US DHHS</t>
  </si>
  <si>
    <t>Total # People*</t>
  </si>
  <si>
    <t>Total # People</t>
  </si>
  <si>
    <t>Total Dollars</t>
  </si>
  <si>
    <t xml:space="preserve"> How Many People With Medicare Saved Money on Prescription Drugs and How Much Did They Save Thanks to Health Reform? /1</t>
  </si>
  <si>
    <t xml:space="preserve"> How Many People With Medicare Have Received Free Preventive Services Thanks to Health Reform? /2</t>
  </si>
  <si>
    <t xml:space="preserve"> How Many People's Private Insurance Has Added Coverage of Preventive Services Without Cost Sharing Thanks to Health Reform? /3</t>
  </si>
  <si>
    <t>How Many People No Longer Have a Lifetime Limit on Their Health Insurance Plan Thanks to Health Reform? /4</t>
  </si>
  <si>
    <t>How Many More Young Adults Have Gained Health Insurance Through Their Parent's Plan Thanks to Health Reform? /5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</si>
</sst>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164" formatCode="&quot;$&quot;#,##0_);[Red]\(&quot;$&quot;#,##0\)"/>
    <numFmt numFmtId="165" formatCode="&quot;$&quot;#,##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Verdana"/>
    </font>
    <font>
      <u/>
      <sz val="11"/>
      <color indexed="12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3" fontId="3" fillId="0" borderId="0" xfId="0" applyNumberFormat="1" applyFont="1" applyBorder="1" applyAlignment="1" applyProtection="1">
      <alignment horizontal="right" vertical="center" wrapText="1"/>
      <protection locked="0"/>
    </xf>
    <xf numFmtId="3" fontId="0" fillId="0" borderId="0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Font="1" applyBorder="1" applyAlignment="1" applyProtection="1">
      <alignment horizontal="right" wrapText="1"/>
      <protection locked="0"/>
    </xf>
    <xf numFmtId="3" fontId="0" fillId="0" borderId="0" xfId="0" applyNumberFormat="1" applyBorder="1" applyProtection="1">
      <protection locked="0"/>
    </xf>
    <xf numFmtId="14" fontId="2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 applyBorder="1" applyAlignment="1" applyProtection="1">
      <alignment horizontal="right"/>
      <protection locked="0"/>
    </xf>
    <xf numFmtId="165" fontId="0" fillId="0" borderId="0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Border="1" applyAlignment="1" applyProtection="1">
      <alignment horizontal="right"/>
      <protection locked="0"/>
    </xf>
    <xf numFmtId="0" fontId="0" fillId="0" borderId="0" xfId="0" quotePrefix="1" applyBorder="1" applyProtection="1">
      <protection locked="0"/>
    </xf>
    <xf numFmtId="14" fontId="2" fillId="0" borderId="0" xfId="0" applyNumberFormat="1" applyFont="1" applyBorder="1" applyAlignment="1" applyProtection="1">
      <alignment horizontal="center"/>
      <protection locked="0"/>
    </xf>
    <xf numFmtId="14" fontId="2" fillId="0" borderId="0" xfId="0" applyNumberFormat="1" applyFont="1" applyBorder="1" applyAlignment="1" applyProtection="1">
      <alignment horizontal="center" wrapText="1"/>
      <protection locked="0"/>
    </xf>
    <xf numFmtId="165" fontId="2" fillId="0" borderId="0" xfId="0" applyNumberFormat="1" applyFont="1" applyBorder="1" applyAlignment="1" applyProtection="1">
      <alignment horizontal="right"/>
      <protection locked="0"/>
    </xf>
    <xf numFmtId="165" fontId="0" fillId="0" borderId="0" xfId="0" applyNumberFormat="1" applyFont="1" applyBorder="1" applyAlignment="1" applyProtection="1">
      <alignment horizontal="right" vertical="top" wrapText="1"/>
      <protection locked="0"/>
    </xf>
    <xf numFmtId="165" fontId="0" fillId="0" borderId="0" xfId="0" applyNumberFormat="1" applyFont="1" applyBorder="1" applyAlignment="1" applyProtection="1">
      <alignment horizontal="right" vertical="top"/>
      <protection locked="0"/>
    </xf>
    <xf numFmtId="3" fontId="4" fillId="0" borderId="0" xfId="0" applyNumberFormat="1" applyFont="1" applyBorder="1" applyAlignment="1" applyProtection="1">
      <alignment horizontal="left"/>
      <protection locked="0"/>
    </xf>
    <xf numFmtId="14" fontId="2" fillId="0" borderId="0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left"/>
      <protection locked="0"/>
    </xf>
    <xf numFmtId="165" fontId="0" fillId="0" borderId="0" xfId="0" applyNumberFormat="1" applyBorder="1" applyProtection="1">
      <protection locked="0"/>
    </xf>
    <xf numFmtId="165" fontId="0" fillId="0" borderId="0" xfId="0" applyNumberFormat="1" applyFill="1" applyBorder="1"/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0" borderId="3" xfId="0" applyFont="1" applyFill="1" applyBorder="1" applyAlignment="1" applyProtection="1">
      <alignment horizontal="center" vertical="top" wrapText="1"/>
      <protection locked="0"/>
    </xf>
    <xf numFmtId="0" fontId="2" fillId="0" borderId="3" xfId="0" applyFont="1" applyFill="1" applyBorder="1" applyAlignment="1" applyProtection="1">
      <alignment horizontal="center" vertical="top" wrapText="1"/>
      <protection locked="0"/>
    </xf>
    <xf numFmtId="0" fontId="2" fillId="0" borderId="4" xfId="0" applyFont="1" applyBorder="1" applyProtection="1">
      <protection locked="0"/>
    </xf>
    <xf numFmtId="3" fontId="0" fillId="0" borderId="4" xfId="0" applyNumberFormat="1" applyFont="1" applyBorder="1" applyAlignment="1" applyProtection="1">
      <alignment horizontal="right"/>
      <protection locked="0"/>
    </xf>
    <xf numFmtId="3" fontId="3" fillId="0" borderId="4" xfId="0" applyNumberFormat="1" applyFont="1" applyBorder="1" applyAlignment="1" applyProtection="1">
      <alignment horizontal="right" vertical="center" wrapText="1"/>
      <protection locked="0"/>
    </xf>
    <xf numFmtId="3" fontId="0" fillId="0" borderId="4" xfId="0" applyNumberFormat="1" applyFont="1" applyBorder="1" applyAlignment="1" applyProtection="1">
      <alignment horizontal="right" vertical="center"/>
      <protection locked="0"/>
    </xf>
    <xf numFmtId="3" fontId="0" fillId="0" borderId="4" xfId="0" applyNumberFormat="1" applyFont="1" applyBorder="1" applyAlignment="1" applyProtection="1">
      <alignment horizontal="right" wrapText="1"/>
      <protection locked="0"/>
    </xf>
    <xf numFmtId="165" fontId="0" fillId="0" borderId="4" xfId="0" applyNumberFormat="1" applyFont="1" applyBorder="1" applyAlignment="1" applyProtection="1">
      <alignment horizontal="right"/>
      <protection locked="0"/>
    </xf>
    <xf numFmtId="165" fontId="0" fillId="0" borderId="4" xfId="0" applyNumberFormat="1" applyFill="1" applyBorder="1"/>
    <xf numFmtId="0" fontId="2" fillId="0" borderId="9" xfId="0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14" fontId="2" fillId="0" borderId="9" xfId="0" applyNumberFormat="1" applyFont="1" applyBorder="1" applyAlignment="1" applyProtection="1">
      <alignment horizontal="center"/>
      <protection locked="0"/>
    </xf>
    <xf numFmtId="3" fontId="2" fillId="0" borderId="8" xfId="0" applyNumberFormat="1" applyFont="1" applyBorder="1" applyAlignment="1" applyProtection="1">
      <alignment horizontal="right"/>
      <protection locked="0"/>
    </xf>
    <xf numFmtId="3" fontId="2" fillId="0" borderId="9" xfId="0" applyNumberFormat="1" applyFont="1" applyBorder="1" applyAlignment="1" applyProtection="1">
      <alignment horizontal="right"/>
      <protection locked="0"/>
    </xf>
    <xf numFmtId="3" fontId="0" fillId="0" borderId="8" xfId="0" applyNumberFormat="1" applyFont="1" applyBorder="1" applyAlignment="1" applyProtection="1">
      <alignment horizontal="right"/>
      <protection locked="0"/>
    </xf>
    <xf numFmtId="3" fontId="0" fillId="0" borderId="9" xfId="0" applyNumberFormat="1" applyFont="1" applyBorder="1" applyAlignment="1" applyProtection="1">
      <alignment horizontal="right"/>
      <protection locked="0"/>
    </xf>
    <xf numFmtId="3" fontId="0" fillId="0" borderId="10" xfId="0" applyNumberFormat="1" applyFont="1" applyBorder="1" applyAlignment="1" applyProtection="1">
      <alignment horizontal="right"/>
      <protection locked="0"/>
    </xf>
    <xf numFmtId="3" fontId="0" fillId="0" borderId="11" xfId="0" applyNumberFormat="1" applyFont="1" applyBorder="1" applyAlignment="1" applyProtection="1">
      <alignment horizontal="right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14" fontId="2" fillId="0" borderId="8" xfId="0" applyNumberFormat="1" applyFont="1" applyFill="1" applyBorder="1" applyAlignment="1" applyProtection="1">
      <alignment horizontal="center"/>
      <protection locked="0"/>
    </xf>
    <xf numFmtId="14" fontId="2" fillId="0" borderId="9" xfId="0" applyNumberFormat="1" applyFont="1" applyFill="1" applyBorder="1" applyAlignment="1" applyProtection="1">
      <alignment horizontal="center"/>
      <protection locked="0"/>
    </xf>
    <xf numFmtId="3" fontId="2" fillId="0" borderId="5" xfId="0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  <xf numFmtId="14" fontId="2" fillId="0" borderId="1" xfId="0" applyNumberFormat="1" applyFont="1" applyFill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right"/>
      <protection locked="0"/>
    </xf>
    <xf numFmtId="3" fontId="0" fillId="0" borderId="1" xfId="0" applyNumberFormat="1" applyFont="1" applyBorder="1" applyAlignment="1" applyProtection="1">
      <alignment horizontal="right"/>
      <protection locked="0"/>
    </xf>
    <xf numFmtId="3" fontId="0" fillId="0" borderId="2" xfId="0" applyNumberFormat="1" applyFont="1" applyBorder="1" applyAlignment="1" applyProtection="1">
      <alignment horizontal="right"/>
      <protection locked="0"/>
    </xf>
    <xf numFmtId="3" fontId="2" fillId="0" borderId="1" xfId="0" applyNumberFormat="1" applyFont="1" applyFill="1" applyBorder="1" applyAlignment="1" applyProtection="1">
      <alignment horizontal="center" wrapText="1"/>
      <protection locked="0"/>
    </xf>
    <xf numFmtId="14" fontId="2" fillId="0" borderId="1" xfId="0" applyNumberFormat="1" applyFont="1" applyBorder="1" applyAlignment="1" applyProtection="1">
      <alignment horizontal="center" wrapText="1"/>
      <protection locked="0"/>
    </xf>
    <xf numFmtId="165" fontId="2" fillId="0" borderId="1" xfId="0" applyNumberFormat="1" applyFont="1" applyBorder="1" applyAlignment="1" applyProtection="1">
      <alignment horizontal="right"/>
      <protection locked="0"/>
    </xf>
    <xf numFmtId="165" fontId="0" fillId="0" borderId="1" xfId="0" applyNumberFormat="1" applyFont="1" applyBorder="1" applyAlignment="1" applyProtection="1">
      <alignment horizontal="right"/>
      <protection locked="0"/>
    </xf>
    <xf numFmtId="165" fontId="0" fillId="0" borderId="2" xfId="0" applyNumberFormat="1" applyFont="1" applyBorder="1" applyAlignment="1" applyProtection="1">
      <alignment horizontal="right"/>
      <protection locked="0"/>
    </xf>
    <xf numFmtId="0" fontId="2" fillId="0" borderId="5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165" fontId="0" fillId="0" borderId="1" xfId="0" applyNumberFormat="1" applyFill="1" applyBorder="1"/>
    <xf numFmtId="165" fontId="0" fillId="0" borderId="2" xfId="0" applyNumberFormat="1" applyFill="1" applyBorder="1"/>
    <xf numFmtId="0" fontId="4" fillId="0" borderId="0" xfId="0" applyFont="1" applyBorder="1" applyAlignment="1" applyProtection="1">
      <alignment horizontal="left"/>
      <protection locked="0"/>
    </xf>
    <xf numFmtId="3" fontId="0" fillId="0" borderId="4" xfId="0" applyNumberFormat="1" applyBorder="1"/>
    <xf numFmtId="0" fontId="4" fillId="0" borderId="4" xfId="0" applyFont="1" applyBorder="1" applyAlignment="1" applyProtection="1">
      <alignment horizontal="left"/>
      <protection locked="0"/>
    </xf>
    <xf numFmtId="164" fontId="0" fillId="0" borderId="9" xfId="0" applyNumberFormat="1" applyBorder="1"/>
    <xf numFmtId="164" fontId="0" fillId="0" borderId="11" xfId="0" applyNumberFormat="1" applyBorder="1"/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164" fontId="2" fillId="0" borderId="9" xfId="0" applyNumberFormat="1" applyFont="1" applyBorder="1" applyProtection="1">
      <protection locked="0"/>
    </xf>
    <xf numFmtId="3" fontId="0" fillId="0" borderId="0" xfId="0" applyNumberFormat="1"/>
    <xf numFmtId="3" fontId="0" fillId="0" borderId="11" xfId="0" applyNumberFormat="1" applyBorder="1"/>
    <xf numFmtId="0" fontId="4" fillId="0" borderId="0" xfId="0" applyFont="1" applyBorder="1" applyAlignment="1" applyProtection="1">
      <alignment horizontal="left"/>
      <protection locked="0"/>
    </xf>
    <xf numFmtId="164" fontId="2" fillId="0" borderId="0" xfId="0" applyNumberFormat="1" applyFont="1" applyBorder="1" applyProtection="1">
      <protection locked="0"/>
    </xf>
    <xf numFmtId="164" fontId="0" fillId="0" borderId="0" xfId="0" applyNumberFormat="1" applyBorder="1"/>
    <xf numFmtId="164" fontId="0" fillId="0" borderId="4" xfId="0" applyNumberFormat="1" applyBorder="1"/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3" fontId="0" fillId="0" borderId="9" xfId="0" applyNumberFormat="1" applyBorder="1"/>
    <xf numFmtId="164" fontId="4" fillId="0" borderId="0" xfId="0" applyNumberFormat="1" applyFont="1" applyBorder="1" applyAlignment="1" applyProtection="1">
      <alignment horizontal="left"/>
      <protection locked="0"/>
    </xf>
    <xf numFmtId="0" fontId="2" fillId="0" borderId="3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Fill="1" applyBorder="1" applyAlignment="1" applyProtection="1">
      <alignment horizontal="center" vertical="top" wrapText="1"/>
      <protection locked="0"/>
    </xf>
    <xf numFmtId="0" fontId="2" fillId="0" borderId="6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6" fillId="0" borderId="0" xfId="2" applyBorder="1" applyAlignment="1" applyProtection="1">
      <protection locked="0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whitehouse.gov/sites/default/files/featured-content/20120319_methodology_for_sbs_spreadshee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A71"/>
  <sheetViews>
    <sheetView tabSelected="1" topLeftCell="A24" workbookViewId="0">
      <selection activeCell="B67" sqref="B67"/>
    </sheetView>
  </sheetViews>
  <sheetFormatPr baseColWidth="10" defaultColWidth="8.83203125" defaultRowHeight="14"/>
  <cols>
    <col min="1" max="1" width="19.5" style="1" customWidth="1"/>
    <col min="2" max="9" width="18.83203125" style="1" customWidth="1"/>
    <col min="10" max="21" width="18.5" style="1" customWidth="1"/>
    <col min="22" max="23" width="18.5" style="9" customWidth="1"/>
    <col min="24" max="24" width="18.5" style="1" customWidth="1"/>
    <col min="25" max="25" width="18.5" style="9" customWidth="1"/>
    <col min="26" max="27" width="18.5" style="1" customWidth="1"/>
    <col min="28" max="16384" width="8.83203125" style="1"/>
  </cols>
  <sheetData>
    <row r="1" spans="1:27" ht="18">
      <c r="A1" s="89" t="s">
        <v>88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</row>
    <row r="2" spans="1:27" ht="19" thickBot="1">
      <c r="A2" s="22" t="s">
        <v>15</v>
      </c>
      <c r="B2" s="22"/>
      <c r="C2" s="22"/>
      <c r="D2" s="22"/>
      <c r="E2" s="74"/>
      <c r="F2" s="85"/>
      <c r="G2" s="20"/>
      <c r="H2" s="74"/>
      <c r="I2" s="20"/>
      <c r="J2" s="22"/>
      <c r="K2" s="22"/>
      <c r="L2" s="20"/>
      <c r="M2" s="22"/>
      <c r="N2" s="22"/>
      <c r="O2" s="74"/>
      <c r="P2" s="74"/>
      <c r="Q2" s="65"/>
      <c r="R2" s="65"/>
      <c r="S2" s="65"/>
      <c r="T2" s="65"/>
      <c r="U2" s="22"/>
      <c r="V2" s="22"/>
      <c r="W2" s="63"/>
      <c r="X2" s="22"/>
      <c r="Y2" s="20"/>
      <c r="Z2" s="22"/>
      <c r="AA2" s="22"/>
    </row>
    <row r="3" spans="1:27" s="25" customFormat="1" ht="111.75" customHeight="1" thickBot="1">
      <c r="A3" s="26"/>
      <c r="B3" s="88" t="s">
        <v>93</v>
      </c>
      <c r="C3" s="86"/>
      <c r="D3" s="86"/>
      <c r="E3" s="86"/>
      <c r="F3" s="86"/>
      <c r="G3" s="86"/>
      <c r="H3" s="86"/>
      <c r="I3" s="87"/>
      <c r="J3" s="86" t="s">
        <v>94</v>
      </c>
      <c r="K3" s="86"/>
      <c r="L3" s="87"/>
      <c r="M3" s="88" t="s">
        <v>95</v>
      </c>
      <c r="N3" s="86"/>
      <c r="O3" s="86"/>
      <c r="P3" s="87"/>
      <c r="Q3" s="88" t="s">
        <v>96</v>
      </c>
      <c r="R3" s="86"/>
      <c r="S3" s="86"/>
      <c r="T3" s="87"/>
      <c r="U3" s="27" t="s">
        <v>97</v>
      </c>
      <c r="V3" s="48" t="s">
        <v>0</v>
      </c>
      <c r="W3" s="48" t="s">
        <v>10</v>
      </c>
      <c r="X3" s="27" t="s">
        <v>9</v>
      </c>
      <c r="Y3" s="48" t="s">
        <v>6</v>
      </c>
      <c r="Z3" s="27" t="s">
        <v>7</v>
      </c>
      <c r="AA3" s="59" t="s">
        <v>8</v>
      </c>
    </row>
    <row r="4" spans="1:27" ht="16.5" customHeight="1">
      <c r="A4" s="5" t="s">
        <v>79</v>
      </c>
      <c r="B4" s="68">
        <v>2011</v>
      </c>
      <c r="C4" s="69">
        <v>2011</v>
      </c>
      <c r="D4" s="69">
        <v>2011</v>
      </c>
      <c r="E4" s="69">
        <v>2011</v>
      </c>
      <c r="F4" s="69">
        <v>2011</v>
      </c>
      <c r="G4" s="69" t="s">
        <v>14</v>
      </c>
      <c r="H4" s="69" t="s">
        <v>14</v>
      </c>
      <c r="I4" s="70" t="s">
        <v>14</v>
      </c>
      <c r="J4" s="3">
        <v>2011</v>
      </c>
      <c r="K4" s="3">
        <v>2011</v>
      </c>
      <c r="L4" s="35">
        <v>2011</v>
      </c>
      <c r="M4" s="3">
        <v>2011</v>
      </c>
      <c r="N4" s="3">
        <v>2011</v>
      </c>
      <c r="O4" s="3">
        <v>2011</v>
      </c>
      <c r="P4" s="3">
        <v>2011</v>
      </c>
      <c r="Q4" s="44">
        <v>2011</v>
      </c>
      <c r="R4" s="4">
        <v>2011</v>
      </c>
      <c r="S4" s="4">
        <v>2011</v>
      </c>
      <c r="T4" s="45">
        <v>2011</v>
      </c>
      <c r="U4" s="2">
        <v>2011</v>
      </c>
      <c r="V4" s="49">
        <v>2011</v>
      </c>
      <c r="W4" s="49" t="s">
        <v>2</v>
      </c>
      <c r="X4" s="2" t="s">
        <v>83</v>
      </c>
      <c r="Y4" s="54" t="s">
        <v>84</v>
      </c>
      <c r="Z4" s="2" t="s">
        <v>84</v>
      </c>
      <c r="AA4" s="60" t="s">
        <v>84</v>
      </c>
    </row>
    <row r="5" spans="1:27" ht="16.5" customHeight="1">
      <c r="A5" s="5" t="s">
        <v>78</v>
      </c>
      <c r="B5" s="36">
        <v>40941</v>
      </c>
      <c r="C5" s="15">
        <v>40941</v>
      </c>
      <c r="D5" s="15">
        <v>40941</v>
      </c>
      <c r="E5" s="15">
        <v>40941</v>
      </c>
      <c r="F5" s="15">
        <v>40987</v>
      </c>
      <c r="G5" s="15">
        <v>40987</v>
      </c>
      <c r="H5" s="15">
        <v>40987</v>
      </c>
      <c r="I5" s="37">
        <v>40987</v>
      </c>
      <c r="J5" s="15">
        <v>40954</v>
      </c>
      <c r="K5" s="15">
        <v>40973</v>
      </c>
      <c r="L5" s="37">
        <v>40973</v>
      </c>
      <c r="M5" s="15">
        <v>40954</v>
      </c>
      <c r="N5" s="15">
        <v>40954</v>
      </c>
      <c r="O5" s="15">
        <v>40954</v>
      </c>
      <c r="P5" s="15">
        <v>40954</v>
      </c>
      <c r="Q5" s="46">
        <v>40973</v>
      </c>
      <c r="R5" s="10">
        <v>40973</v>
      </c>
      <c r="S5" s="10">
        <v>40973</v>
      </c>
      <c r="T5" s="47">
        <v>40987</v>
      </c>
      <c r="U5" s="16">
        <v>40891</v>
      </c>
      <c r="V5" s="50">
        <v>40973</v>
      </c>
      <c r="W5" s="50">
        <v>40962</v>
      </c>
      <c r="X5" s="21">
        <v>40806</v>
      </c>
      <c r="Y5" s="55">
        <v>40961</v>
      </c>
      <c r="Z5" s="16">
        <v>40973</v>
      </c>
      <c r="AA5" s="55">
        <v>40973</v>
      </c>
    </row>
    <row r="6" spans="1:27" s="83" customFormat="1" ht="29" thickBot="1">
      <c r="A6" s="78" t="s">
        <v>25</v>
      </c>
      <c r="B6" s="79" t="s">
        <v>90</v>
      </c>
      <c r="C6" s="80" t="s">
        <v>17</v>
      </c>
      <c r="D6" s="80" t="s">
        <v>18</v>
      </c>
      <c r="E6" s="80" t="s">
        <v>13</v>
      </c>
      <c r="F6" s="80" t="s">
        <v>23</v>
      </c>
      <c r="G6" s="80" t="s">
        <v>90</v>
      </c>
      <c r="H6" s="80" t="s">
        <v>13</v>
      </c>
      <c r="I6" s="81" t="s">
        <v>23</v>
      </c>
      <c r="J6" s="80" t="s">
        <v>90</v>
      </c>
      <c r="K6" s="80" t="s">
        <v>17</v>
      </c>
      <c r="L6" s="81" t="s">
        <v>18</v>
      </c>
      <c r="M6" s="80" t="s">
        <v>91</v>
      </c>
      <c r="N6" s="80" t="s">
        <v>16</v>
      </c>
      <c r="O6" s="80" t="s">
        <v>19</v>
      </c>
      <c r="P6" s="80" t="s">
        <v>77</v>
      </c>
      <c r="Q6" s="79" t="s">
        <v>91</v>
      </c>
      <c r="R6" s="80" t="s">
        <v>20</v>
      </c>
      <c r="S6" s="80" t="s">
        <v>21</v>
      </c>
      <c r="T6" s="81" t="s">
        <v>77</v>
      </c>
      <c r="U6" s="80" t="s">
        <v>91</v>
      </c>
      <c r="V6" s="82" t="s">
        <v>91</v>
      </c>
      <c r="W6" s="82" t="s">
        <v>91</v>
      </c>
      <c r="X6" s="80" t="s">
        <v>92</v>
      </c>
      <c r="Y6" s="82" t="s">
        <v>92</v>
      </c>
      <c r="Z6" s="80" t="s">
        <v>92</v>
      </c>
      <c r="AA6" s="82" t="s">
        <v>92</v>
      </c>
    </row>
    <row r="7" spans="1:27">
      <c r="A7" s="5" t="s">
        <v>80</v>
      </c>
      <c r="B7" s="38">
        <v>3576640</v>
      </c>
      <c r="C7" s="13">
        <v>1527160</v>
      </c>
      <c r="D7" s="13">
        <v>2049480</v>
      </c>
      <c r="E7" s="75">
        <v>604</v>
      </c>
      <c r="F7" s="75">
        <v>2159393008</v>
      </c>
      <c r="G7" s="13">
        <v>5101493</v>
      </c>
      <c r="H7" s="75">
        <v>634.74</v>
      </c>
      <c r="I7" s="71">
        <v>3238145149.77</v>
      </c>
      <c r="J7" s="13">
        <v>32501560.931926262</v>
      </c>
      <c r="K7" s="13">
        <v>13313608.976933584</v>
      </c>
      <c r="L7" s="39">
        <v>19187945.954992682</v>
      </c>
      <c r="M7" s="13">
        <v>54004000</v>
      </c>
      <c r="N7" s="13">
        <f>SUM(N8:N58)</f>
        <v>26707000</v>
      </c>
      <c r="O7" s="13">
        <f>SUM(O8:O58)</f>
        <v>27295000</v>
      </c>
      <c r="P7" s="13">
        <v>14075000</v>
      </c>
      <c r="Q7" s="38">
        <v>105164000</v>
      </c>
      <c r="R7" s="13">
        <v>37803000</v>
      </c>
      <c r="S7" s="13">
        <v>39534000</v>
      </c>
      <c r="T7" s="39">
        <f>SUM(T8:T58)</f>
        <v>27827000</v>
      </c>
      <c r="U7" s="13">
        <v>2500003</v>
      </c>
      <c r="V7" s="51">
        <v>76180000</v>
      </c>
      <c r="W7" s="51">
        <v>48879</v>
      </c>
      <c r="X7" s="17">
        <v>152100000</v>
      </c>
      <c r="Y7" s="56">
        <v>925500256</v>
      </c>
      <c r="Z7" s="17">
        <v>1197700000</v>
      </c>
      <c r="AA7" s="56">
        <v>1653800000</v>
      </c>
    </row>
    <row r="8" spans="1:27">
      <c r="A8" s="5" t="s">
        <v>26</v>
      </c>
      <c r="B8" s="40">
        <v>50119</v>
      </c>
      <c r="C8" s="11">
        <v>21656</v>
      </c>
      <c r="D8" s="11">
        <v>28463</v>
      </c>
      <c r="E8" s="76">
        <v>595</v>
      </c>
      <c r="F8" s="76">
        <v>29827543</v>
      </c>
      <c r="G8" s="11">
        <v>75717</v>
      </c>
      <c r="H8" s="76">
        <v>607.87090877874186</v>
      </c>
      <c r="I8" s="66">
        <v>46026161.599999994</v>
      </c>
      <c r="J8" s="11">
        <v>628390.50564669771</v>
      </c>
      <c r="K8" s="11">
        <v>253512.94233333733</v>
      </c>
      <c r="L8" s="41">
        <v>374877.56331336044</v>
      </c>
      <c r="M8" s="6">
        <v>819000</v>
      </c>
      <c r="N8" s="72">
        <v>401000</v>
      </c>
      <c r="O8" s="72">
        <v>418000</v>
      </c>
      <c r="P8" s="6">
        <v>205000</v>
      </c>
      <c r="Q8" s="40">
        <v>1566000</v>
      </c>
      <c r="R8" s="7">
        <v>561000</v>
      </c>
      <c r="S8" s="7">
        <v>609000</v>
      </c>
      <c r="T8" s="84">
        <v>396000</v>
      </c>
      <c r="U8" s="8">
        <v>39417</v>
      </c>
      <c r="V8" s="52">
        <v>1084000</v>
      </c>
      <c r="W8" s="52">
        <v>340</v>
      </c>
      <c r="X8" s="18">
        <v>1000000</v>
      </c>
      <c r="Y8" s="57">
        <v>9692139</v>
      </c>
      <c r="Z8" s="24">
        <v>9400000</v>
      </c>
      <c r="AA8" s="61">
        <v>24900000</v>
      </c>
    </row>
    <row r="9" spans="1:27">
      <c r="A9" s="5" t="s">
        <v>27</v>
      </c>
      <c r="B9" s="40">
        <v>2277</v>
      </c>
      <c r="C9" s="11">
        <v>993</v>
      </c>
      <c r="D9" s="11">
        <v>1284</v>
      </c>
      <c r="E9" s="76">
        <v>702</v>
      </c>
      <c r="F9" s="76">
        <v>1598748</v>
      </c>
      <c r="G9" s="11">
        <v>3192</v>
      </c>
      <c r="H9" s="76">
        <v>707.72613408521295</v>
      </c>
      <c r="I9" s="66">
        <v>2259061.8199999998</v>
      </c>
      <c r="J9" s="11">
        <v>38664.869640029516</v>
      </c>
      <c r="K9" s="11">
        <v>16722.716204904154</v>
      </c>
      <c r="L9" s="41">
        <v>21942.153435125361</v>
      </c>
      <c r="M9" s="6">
        <v>121000</v>
      </c>
      <c r="N9" s="72">
        <v>62000</v>
      </c>
      <c r="O9" s="72">
        <v>60000</v>
      </c>
      <c r="P9" s="6">
        <v>33000</v>
      </c>
      <c r="Q9" s="40">
        <v>237000</v>
      </c>
      <c r="R9" s="7">
        <v>87000</v>
      </c>
      <c r="S9" s="7">
        <v>86000</v>
      </c>
      <c r="T9" s="84">
        <v>64000</v>
      </c>
      <c r="U9" s="8">
        <v>7836</v>
      </c>
      <c r="V9" s="52">
        <v>170000</v>
      </c>
      <c r="W9" s="52">
        <v>44</v>
      </c>
      <c r="X9" s="12" t="s">
        <v>76</v>
      </c>
      <c r="Y9" s="57" t="s">
        <v>76</v>
      </c>
      <c r="Z9" s="24">
        <v>6700000</v>
      </c>
      <c r="AA9" s="61">
        <v>24300000</v>
      </c>
    </row>
    <row r="10" spans="1:27">
      <c r="A10" s="5" t="s">
        <v>28</v>
      </c>
      <c r="B10" s="40">
        <v>65729</v>
      </c>
      <c r="C10" s="11">
        <v>28530</v>
      </c>
      <c r="D10" s="11">
        <v>37199</v>
      </c>
      <c r="E10" s="76">
        <v>563</v>
      </c>
      <c r="F10" s="76">
        <v>36977657</v>
      </c>
      <c r="G10" s="11">
        <v>95990</v>
      </c>
      <c r="H10" s="76">
        <v>592.58356172517972</v>
      </c>
      <c r="I10" s="66">
        <v>56882096.090000004</v>
      </c>
      <c r="J10" s="11">
        <v>637233.04720540147</v>
      </c>
      <c r="K10" s="11">
        <v>269395.23395971674</v>
      </c>
      <c r="L10" s="41">
        <v>367837.81324568467</v>
      </c>
      <c r="M10" s="6">
        <v>1056000</v>
      </c>
      <c r="N10" s="72">
        <v>534000</v>
      </c>
      <c r="O10" s="72">
        <v>521000</v>
      </c>
      <c r="P10" s="6">
        <v>282000</v>
      </c>
      <c r="Q10" s="40">
        <v>2091000</v>
      </c>
      <c r="R10" s="7">
        <v>752000</v>
      </c>
      <c r="S10" s="7">
        <v>769000</v>
      </c>
      <c r="T10" s="84">
        <v>570000</v>
      </c>
      <c r="U10" s="8">
        <v>59563</v>
      </c>
      <c r="V10" s="52">
        <v>1457000</v>
      </c>
      <c r="W10" s="52">
        <v>1783</v>
      </c>
      <c r="X10" s="18">
        <v>1000000</v>
      </c>
      <c r="Y10" s="57">
        <v>30877097</v>
      </c>
      <c r="Z10" s="24">
        <v>9400000</v>
      </c>
      <c r="AA10" s="61">
        <v>33300000</v>
      </c>
    </row>
    <row r="11" spans="1:27">
      <c r="A11" s="5" t="s">
        <v>29</v>
      </c>
      <c r="B11" s="40">
        <v>34083</v>
      </c>
      <c r="C11" s="11">
        <v>14317</v>
      </c>
      <c r="D11" s="11">
        <v>19766</v>
      </c>
      <c r="E11" s="76">
        <v>586</v>
      </c>
      <c r="F11" s="76">
        <v>19967083</v>
      </c>
      <c r="G11" s="11">
        <v>49513</v>
      </c>
      <c r="H11" s="76">
        <v>607.8821115666592</v>
      </c>
      <c r="I11" s="66">
        <v>30098066.989999998</v>
      </c>
      <c r="J11" s="11">
        <v>380844.61115128041</v>
      </c>
      <c r="K11" s="11">
        <v>154370.53628429014</v>
      </c>
      <c r="L11" s="41">
        <v>226474.07486699024</v>
      </c>
      <c r="M11" s="6">
        <v>439000</v>
      </c>
      <c r="N11" s="72">
        <v>214000</v>
      </c>
      <c r="O11" s="72">
        <v>225000</v>
      </c>
      <c r="P11" s="6">
        <v>110000</v>
      </c>
      <c r="Q11" s="40">
        <v>865000</v>
      </c>
      <c r="R11" s="7">
        <v>313000</v>
      </c>
      <c r="S11" s="7">
        <v>333000</v>
      </c>
      <c r="T11" s="84">
        <v>219000</v>
      </c>
      <c r="U11" s="8">
        <v>23837</v>
      </c>
      <c r="V11" s="52">
        <v>645000</v>
      </c>
      <c r="W11" s="52">
        <v>404</v>
      </c>
      <c r="X11" s="18">
        <v>4900000</v>
      </c>
      <c r="Y11" s="57">
        <v>8665483</v>
      </c>
      <c r="Z11" s="24">
        <v>14200000</v>
      </c>
      <c r="AA11" s="61">
        <v>14400000</v>
      </c>
    </row>
    <row r="12" spans="1:27">
      <c r="A12" s="5" t="s">
        <v>30</v>
      </c>
      <c r="B12" s="40">
        <v>319429</v>
      </c>
      <c r="C12" s="11">
        <v>143112</v>
      </c>
      <c r="D12" s="11">
        <v>176317</v>
      </c>
      <c r="E12" s="76">
        <v>538</v>
      </c>
      <c r="F12" s="76">
        <v>171983735</v>
      </c>
      <c r="G12" s="11">
        <v>464778</v>
      </c>
      <c r="H12" s="76">
        <v>581.21483811626194</v>
      </c>
      <c r="I12" s="66">
        <v>270135870.02999997</v>
      </c>
      <c r="J12" s="11">
        <v>2988548.1688815779</v>
      </c>
      <c r="K12" s="11">
        <v>1223245.8333357566</v>
      </c>
      <c r="L12" s="41">
        <v>1765300.3355458211</v>
      </c>
      <c r="M12" s="6">
        <v>6181000</v>
      </c>
      <c r="N12" s="72">
        <v>3093000</v>
      </c>
      <c r="O12" s="72">
        <v>3088000</v>
      </c>
      <c r="P12" s="6">
        <v>1638000</v>
      </c>
      <c r="Q12" s="40">
        <v>12092000</v>
      </c>
      <c r="R12" s="7">
        <v>4389000</v>
      </c>
      <c r="S12" s="7">
        <v>4448000</v>
      </c>
      <c r="T12" s="84">
        <v>3255000</v>
      </c>
      <c r="U12" s="8">
        <v>355927</v>
      </c>
      <c r="V12" s="52">
        <v>8978000</v>
      </c>
      <c r="W12" s="52">
        <v>5599</v>
      </c>
      <c r="X12" s="19">
        <v>5300000</v>
      </c>
      <c r="Y12" s="57">
        <v>40421383</v>
      </c>
      <c r="Z12" s="24">
        <v>85500000</v>
      </c>
      <c r="AA12" s="61">
        <v>210100000</v>
      </c>
    </row>
    <row r="13" spans="1:27">
      <c r="A13" s="5" t="s">
        <v>31</v>
      </c>
      <c r="B13" s="40">
        <v>39476</v>
      </c>
      <c r="C13" s="11">
        <v>17374</v>
      </c>
      <c r="D13" s="11">
        <v>22102</v>
      </c>
      <c r="E13" s="76">
        <v>579</v>
      </c>
      <c r="F13" s="76">
        <v>22846993</v>
      </c>
      <c r="G13" s="11">
        <v>57725</v>
      </c>
      <c r="H13" s="76">
        <v>604.19588999566918</v>
      </c>
      <c r="I13" s="66">
        <v>34877207.75</v>
      </c>
      <c r="J13" s="11">
        <v>382143.43175122933</v>
      </c>
      <c r="K13" s="11">
        <v>158620.7399936124</v>
      </c>
      <c r="L13" s="41">
        <v>223522.69175761691</v>
      </c>
      <c r="M13" s="6">
        <v>973000</v>
      </c>
      <c r="N13" s="72">
        <v>485000</v>
      </c>
      <c r="O13" s="72">
        <v>488000</v>
      </c>
      <c r="P13" s="6">
        <v>259000</v>
      </c>
      <c r="Q13" s="40">
        <v>1902000</v>
      </c>
      <c r="R13" s="7">
        <v>685000</v>
      </c>
      <c r="S13" s="7">
        <v>696000</v>
      </c>
      <c r="T13" s="84">
        <v>521000</v>
      </c>
      <c r="U13" s="8">
        <v>43997</v>
      </c>
      <c r="V13" s="52">
        <v>1432000</v>
      </c>
      <c r="W13" s="52">
        <v>1054</v>
      </c>
      <c r="X13" s="18">
        <v>5000000</v>
      </c>
      <c r="Y13" s="57">
        <v>19201000</v>
      </c>
      <c r="Z13" s="24">
        <v>16200000</v>
      </c>
      <c r="AA13" s="61">
        <v>43900000</v>
      </c>
    </row>
    <row r="14" spans="1:27">
      <c r="A14" s="5" t="s">
        <v>32</v>
      </c>
      <c r="B14" s="40">
        <v>37701</v>
      </c>
      <c r="C14" s="11">
        <v>15955</v>
      </c>
      <c r="D14" s="11">
        <v>21746</v>
      </c>
      <c r="E14" s="76">
        <v>654</v>
      </c>
      <c r="F14" s="76">
        <v>24661193</v>
      </c>
      <c r="G14" s="11">
        <v>56061</v>
      </c>
      <c r="H14" s="76">
        <v>653.40938210163938</v>
      </c>
      <c r="I14" s="66">
        <v>36630783.370000005</v>
      </c>
      <c r="J14" s="11">
        <v>422154.42842829844</v>
      </c>
      <c r="K14" s="11">
        <v>171664.84703004506</v>
      </c>
      <c r="L14" s="41">
        <v>250489.58139825342</v>
      </c>
      <c r="M14" s="6">
        <v>710000</v>
      </c>
      <c r="N14" s="72">
        <v>349000</v>
      </c>
      <c r="O14" s="72">
        <v>361000</v>
      </c>
      <c r="P14" s="6">
        <v>188000</v>
      </c>
      <c r="Q14" s="40">
        <v>1386000</v>
      </c>
      <c r="R14" s="7">
        <v>494000</v>
      </c>
      <c r="S14" s="7">
        <v>525000</v>
      </c>
      <c r="T14" s="84">
        <v>367000</v>
      </c>
      <c r="U14" s="8">
        <v>20090</v>
      </c>
      <c r="V14" s="52">
        <v>1024000</v>
      </c>
      <c r="W14" s="52">
        <v>163</v>
      </c>
      <c r="X14" s="18">
        <v>1000000</v>
      </c>
      <c r="Y14" s="57">
        <v>7684783</v>
      </c>
      <c r="Z14" s="24">
        <v>15900000</v>
      </c>
      <c r="AA14" s="61">
        <v>31300000</v>
      </c>
    </row>
    <row r="15" spans="1:27">
      <c r="A15" s="5" t="s">
        <v>33</v>
      </c>
      <c r="B15" s="40">
        <v>12356</v>
      </c>
      <c r="C15" s="11">
        <v>5408</v>
      </c>
      <c r="D15" s="11">
        <v>6948</v>
      </c>
      <c r="E15" s="76">
        <v>757</v>
      </c>
      <c r="F15" s="76">
        <v>9358894</v>
      </c>
      <c r="G15" s="11">
        <v>16924</v>
      </c>
      <c r="H15" s="76">
        <v>774.23979614748293</v>
      </c>
      <c r="I15" s="66">
        <v>13103234.310000001</v>
      </c>
      <c r="J15" s="11">
        <v>117943.27667799463</v>
      </c>
      <c r="K15" s="11">
        <v>49545.153128988451</v>
      </c>
      <c r="L15" s="41">
        <v>68398.123549006181</v>
      </c>
      <c r="M15" s="6">
        <v>163000</v>
      </c>
      <c r="N15" s="72">
        <v>80000</v>
      </c>
      <c r="O15" s="72">
        <v>83000</v>
      </c>
      <c r="P15" s="6">
        <v>43000</v>
      </c>
      <c r="Q15" s="40">
        <v>320000</v>
      </c>
      <c r="R15" s="7">
        <v>113000</v>
      </c>
      <c r="S15" s="7">
        <v>121000</v>
      </c>
      <c r="T15" s="84">
        <v>86000</v>
      </c>
      <c r="U15" s="8">
        <v>3964</v>
      </c>
      <c r="V15" s="52">
        <v>211000</v>
      </c>
      <c r="W15" s="52">
        <v>153</v>
      </c>
      <c r="X15" s="18">
        <v>1000000</v>
      </c>
      <c r="Y15" s="57">
        <v>4400096</v>
      </c>
      <c r="Z15" s="24">
        <v>2000000</v>
      </c>
      <c r="AA15" s="61">
        <v>3300000</v>
      </c>
    </row>
    <row r="16" spans="1:27">
      <c r="A16" s="5" t="s">
        <v>1</v>
      </c>
      <c r="B16" s="40">
        <v>2551</v>
      </c>
      <c r="C16" s="11">
        <v>1163</v>
      </c>
      <c r="D16" s="11">
        <v>1388</v>
      </c>
      <c r="E16" s="76">
        <v>621</v>
      </c>
      <c r="F16" s="76">
        <v>1583039</v>
      </c>
      <c r="G16" s="11">
        <v>3646</v>
      </c>
      <c r="H16" s="76">
        <v>633.77298409215575</v>
      </c>
      <c r="I16" s="66">
        <v>2310736.2999999998</v>
      </c>
      <c r="J16" s="11">
        <v>45528.792223546901</v>
      </c>
      <c r="K16" s="11">
        <v>16993.733657972654</v>
      </c>
      <c r="L16" s="41">
        <v>28535.058565574247</v>
      </c>
      <c r="M16" s="6">
        <v>107000</v>
      </c>
      <c r="N16" s="72">
        <v>51000</v>
      </c>
      <c r="O16" s="72">
        <v>56000</v>
      </c>
      <c r="P16" s="6">
        <v>17000</v>
      </c>
      <c r="Q16" s="40">
        <v>208000</v>
      </c>
      <c r="R16" s="7">
        <v>83000</v>
      </c>
      <c r="S16" s="7">
        <v>91000</v>
      </c>
      <c r="T16" s="84">
        <v>34000</v>
      </c>
      <c r="U16" s="8">
        <v>3943</v>
      </c>
      <c r="V16" s="52">
        <v>146000</v>
      </c>
      <c r="W16" s="52">
        <v>38</v>
      </c>
      <c r="X16" s="18">
        <v>4800000</v>
      </c>
      <c r="Y16" s="57">
        <v>9200716</v>
      </c>
      <c r="Z16" s="24">
        <v>25400000</v>
      </c>
      <c r="AA16" s="61">
        <v>10900000</v>
      </c>
    </row>
    <row r="17" spans="1:27">
      <c r="A17" s="5" t="s">
        <v>34</v>
      </c>
      <c r="B17" s="40">
        <v>238362</v>
      </c>
      <c r="C17" s="11">
        <v>105473</v>
      </c>
      <c r="D17" s="11">
        <v>132889</v>
      </c>
      <c r="E17" s="76">
        <v>596</v>
      </c>
      <c r="F17" s="76">
        <v>141948339</v>
      </c>
      <c r="G17" s="11">
        <v>355488</v>
      </c>
      <c r="H17" s="76">
        <v>606.34334405099469</v>
      </c>
      <c r="I17" s="66">
        <v>215547782.69</v>
      </c>
      <c r="J17" s="11">
        <v>2581961.3707324555</v>
      </c>
      <c r="K17" s="11">
        <v>1083137.0208508328</v>
      </c>
      <c r="L17" s="41">
        <v>1498824.3498816229</v>
      </c>
      <c r="M17" s="6">
        <v>2841000</v>
      </c>
      <c r="N17" s="72">
        <v>1395000</v>
      </c>
      <c r="O17" s="72">
        <v>1446000</v>
      </c>
      <c r="P17" s="6">
        <v>710000</v>
      </c>
      <c r="Q17" s="40">
        <v>5587000</v>
      </c>
      <c r="R17" s="7">
        <v>2006000</v>
      </c>
      <c r="S17" s="7">
        <v>2170000</v>
      </c>
      <c r="T17" s="84">
        <v>1411000</v>
      </c>
      <c r="U17" s="8">
        <v>157185</v>
      </c>
      <c r="V17" s="52">
        <v>4185000</v>
      </c>
      <c r="W17" s="52">
        <v>3736</v>
      </c>
      <c r="X17" s="12" t="s">
        <v>76</v>
      </c>
      <c r="Y17" s="57">
        <v>1000000</v>
      </c>
      <c r="Z17" s="24">
        <v>35500000</v>
      </c>
      <c r="AA17" s="61">
        <v>62600000</v>
      </c>
    </row>
    <row r="18" spans="1:27">
      <c r="A18" s="5" t="s">
        <v>35</v>
      </c>
      <c r="B18" s="40">
        <v>102366</v>
      </c>
      <c r="C18" s="11">
        <v>43729</v>
      </c>
      <c r="D18" s="11">
        <v>58637</v>
      </c>
      <c r="E18" s="76">
        <v>573</v>
      </c>
      <c r="F18" s="76">
        <v>58632728</v>
      </c>
      <c r="G18" s="11">
        <v>143672</v>
      </c>
      <c r="H18" s="76">
        <v>620.45195911520693</v>
      </c>
      <c r="I18" s="66">
        <v>89141573.870000005</v>
      </c>
      <c r="J18" s="11">
        <v>851075.56469439005</v>
      </c>
      <c r="K18" s="11">
        <v>344174.83303934045</v>
      </c>
      <c r="L18" s="41">
        <v>506899.7316550496</v>
      </c>
      <c r="M18" s="6">
        <v>1713000</v>
      </c>
      <c r="N18" s="72">
        <v>831000</v>
      </c>
      <c r="O18" s="72">
        <v>882000</v>
      </c>
      <c r="P18" s="6">
        <v>465000</v>
      </c>
      <c r="Q18" s="40">
        <v>3317000</v>
      </c>
      <c r="R18" s="7">
        <v>1145000</v>
      </c>
      <c r="S18" s="7">
        <v>1256000</v>
      </c>
      <c r="T18" s="84">
        <v>916000</v>
      </c>
      <c r="U18" s="8">
        <v>85090</v>
      </c>
      <c r="V18" s="52">
        <v>2318000</v>
      </c>
      <c r="W18" s="52">
        <v>1476</v>
      </c>
      <c r="X18" s="12" t="s">
        <v>76</v>
      </c>
      <c r="Y18" s="57">
        <v>1000000</v>
      </c>
      <c r="Z18" s="24">
        <v>20200000</v>
      </c>
      <c r="AA18" s="61">
        <v>29000000</v>
      </c>
    </row>
    <row r="19" spans="1:27">
      <c r="A19" s="5" t="s">
        <v>36</v>
      </c>
      <c r="B19" s="40">
        <v>21278</v>
      </c>
      <c r="C19" s="11">
        <v>9298</v>
      </c>
      <c r="D19" s="11">
        <v>11980</v>
      </c>
      <c r="E19" s="76">
        <v>324</v>
      </c>
      <c r="F19" s="76">
        <v>6891558</v>
      </c>
      <c r="G19" s="11">
        <v>29759</v>
      </c>
      <c r="H19" s="76">
        <v>447.56114519977149</v>
      </c>
      <c r="I19" s="66">
        <v>13318972.119999999</v>
      </c>
      <c r="J19" s="11">
        <v>117818.31973534962</v>
      </c>
      <c r="K19" s="11">
        <v>48641.12215375602</v>
      </c>
      <c r="L19" s="41">
        <v>69177.197581593602</v>
      </c>
      <c r="M19" s="6">
        <v>240000</v>
      </c>
      <c r="N19" s="72">
        <v>122000</v>
      </c>
      <c r="O19" s="72">
        <v>119000</v>
      </c>
      <c r="P19" s="6">
        <v>59000</v>
      </c>
      <c r="Q19" s="40">
        <v>462000</v>
      </c>
      <c r="R19" s="7">
        <v>174000</v>
      </c>
      <c r="S19" s="7">
        <v>173000</v>
      </c>
      <c r="T19" s="84">
        <v>115000</v>
      </c>
      <c r="U19" s="8">
        <v>5009</v>
      </c>
      <c r="V19" s="52">
        <v>357000</v>
      </c>
      <c r="W19" s="52">
        <v>78</v>
      </c>
      <c r="X19" s="18">
        <v>4000000</v>
      </c>
      <c r="Y19" s="57">
        <v>15440144</v>
      </c>
      <c r="Z19" s="24">
        <v>7800000</v>
      </c>
      <c r="AA19" s="61">
        <v>16800000</v>
      </c>
    </row>
    <row r="20" spans="1:27">
      <c r="A20" s="5" t="s">
        <v>37</v>
      </c>
      <c r="B20" s="40">
        <v>14963</v>
      </c>
      <c r="C20" s="11">
        <v>6347</v>
      </c>
      <c r="D20" s="11">
        <v>8616</v>
      </c>
      <c r="E20" s="76">
        <v>579</v>
      </c>
      <c r="F20" s="76">
        <v>8665605</v>
      </c>
      <c r="G20" s="11">
        <v>22217</v>
      </c>
      <c r="H20" s="76">
        <v>598.00640545528188</v>
      </c>
      <c r="I20" s="66">
        <v>13285908.309999999</v>
      </c>
      <c r="J20" s="11">
        <v>153007.45667644544</v>
      </c>
      <c r="K20" s="11">
        <v>64506.100869252099</v>
      </c>
      <c r="L20" s="41">
        <v>88501.355807193337</v>
      </c>
      <c r="M20" s="6">
        <v>283000</v>
      </c>
      <c r="N20" s="72">
        <v>140000</v>
      </c>
      <c r="O20" s="72">
        <v>143000</v>
      </c>
      <c r="P20" s="6">
        <v>86000</v>
      </c>
      <c r="Q20" s="40">
        <v>566000</v>
      </c>
      <c r="R20" s="7">
        <v>195000</v>
      </c>
      <c r="S20" s="7">
        <v>198000</v>
      </c>
      <c r="T20" s="84">
        <v>173000</v>
      </c>
      <c r="U20" s="8">
        <v>11736</v>
      </c>
      <c r="V20" s="52">
        <v>463000</v>
      </c>
      <c r="W20" s="52">
        <v>316</v>
      </c>
      <c r="X20" s="12" t="s">
        <v>76</v>
      </c>
      <c r="Y20" s="57">
        <v>21376556</v>
      </c>
      <c r="Z20" s="24">
        <v>4700000</v>
      </c>
      <c r="AA20" s="61">
        <v>23800000</v>
      </c>
    </row>
    <row r="21" spans="1:27">
      <c r="A21" s="5" t="s">
        <v>38</v>
      </c>
      <c r="B21" s="40">
        <v>144226</v>
      </c>
      <c r="C21" s="11">
        <v>57874</v>
      </c>
      <c r="D21" s="11">
        <v>86352</v>
      </c>
      <c r="E21" s="76">
        <v>667</v>
      </c>
      <c r="F21" s="76">
        <v>96216548</v>
      </c>
      <c r="G21" s="11">
        <v>201818</v>
      </c>
      <c r="H21" s="76">
        <v>689.20951570226646</v>
      </c>
      <c r="I21" s="66">
        <v>139094886.04000002</v>
      </c>
      <c r="J21" s="11">
        <v>1353031.4308139973</v>
      </c>
      <c r="K21" s="11">
        <v>551672.93483443023</v>
      </c>
      <c r="L21" s="41">
        <v>801358.49597956706</v>
      </c>
      <c r="M21" s="6">
        <v>2390000</v>
      </c>
      <c r="N21" s="72">
        <v>1190000</v>
      </c>
      <c r="O21" s="72">
        <v>1199000</v>
      </c>
      <c r="P21" s="6">
        <v>605000</v>
      </c>
      <c r="Q21" s="40">
        <v>4670000</v>
      </c>
      <c r="R21" s="7">
        <v>1735000</v>
      </c>
      <c r="S21" s="7">
        <v>1743000</v>
      </c>
      <c r="T21" s="84">
        <v>1192000</v>
      </c>
      <c r="U21" s="8">
        <v>102659</v>
      </c>
      <c r="V21" s="52">
        <v>3349000</v>
      </c>
      <c r="W21" s="52">
        <v>1962</v>
      </c>
      <c r="X21" s="18">
        <v>4500000</v>
      </c>
      <c r="Y21" s="57">
        <v>6228454</v>
      </c>
      <c r="Z21" s="24">
        <v>30400000</v>
      </c>
      <c r="AA21" s="61">
        <v>87100000</v>
      </c>
    </row>
    <row r="22" spans="1:27">
      <c r="A22" s="5" t="s">
        <v>39</v>
      </c>
      <c r="B22" s="40">
        <v>89096</v>
      </c>
      <c r="C22" s="11">
        <v>36728</v>
      </c>
      <c r="D22" s="11">
        <v>52368</v>
      </c>
      <c r="E22" s="76">
        <v>648</v>
      </c>
      <c r="F22" s="76">
        <v>57735983</v>
      </c>
      <c r="G22" s="11">
        <v>123855</v>
      </c>
      <c r="H22" s="76">
        <v>673.98911436760727</v>
      </c>
      <c r="I22" s="66">
        <v>83476921.760000005</v>
      </c>
      <c r="J22" s="11">
        <v>736054.17195467011</v>
      </c>
      <c r="K22" s="11">
        <v>300472.63115004788</v>
      </c>
      <c r="L22" s="41">
        <v>435581.54080462229</v>
      </c>
      <c r="M22" s="6">
        <v>1160000</v>
      </c>
      <c r="N22" s="72">
        <v>581000</v>
      </c>
      <c r="O22" s="72">
        <v>579000</v>
      </c>
      <c r="P22" s="6">
        <v>314000</v>
      </c>
      <c r="Q22" s="40">
        <v>2259000</v>
      </c>
      <c r="R22" s="7">
        <v>822000</v>
      </c>
      <c r="S22" s="7">
        <v>822000</v>
      </c>
      <c r="T22" s="84">
        <v>615000</v>
      </c>
      <c r="U22" s="8">
        <v>38480</v>
      </c>
      <c r="V22" s="52">
        <v>1634000</v>
      </c>
      <c r="W22" s="52">
        <v>678</v>
      </c>
      <c r="X22" s="18">
        <v>4900000</v>
      </c>
      <c r="Y22" s="57">
        <v>7895126</v>
      </c>
      <c r="Z22" s="24">
        <v>8400000</v>
      </c>
      <c r="AA22" s="61">
        <v>27900000</v>
      </c>
    </row>
    <row r="23" spans="1:27">
      <c r="A23" s="5" t="s">
        <v>40</v>
      </c>
      <c r="B23" s="40">
        <v>42015</v>
      </c>
      <c r="C23" s="11">
        <v>16964</v>
      </c>
      <c r="D23" s="11">
        <v>25051</v>
      </c>
      <c r="E23" s="76">
        <v>616</v>
      </c>
      <c r="F23" s="76">
        <v>25876475</v>
      </c>
      <c r="G23" s="11">
        <v>60366</v>
      </c>
      <c r="H23" s="76">
        <v>646.396249047477</v>
      </c>
      <c r="I23" s="66">
        <v>39020355.969999999</v>
      </c>
      <c r="J23" s="11">
        <v>388676.46650921507</v>
      </c>
      <c r="K23" s="11">
        <v>159375.80066733033</v>
      </c>
      <c r="L23" s="41">
        <v>229300.66584188477</v>
      </c>
      <c r="M23" s="6">
        <v>611000</v>
      </c>
      <c r="N23" s="72">
        <v>308000</v>
      </c>
      <c r="O23" s="72">
        <v>303000</v>
      </c>
      <c r="P23" s="6">
        <v>158000</v>
      </c>
      <c r="Q23" s="40">
        <v>1187000</v>
      </c>
      <c r="R23" s="7">
        <v>443000</v>
      </c>
      <c r="S23" s="7">
        <v>433000</v>
      </c>
      <c r="T23" s="84">
        <v>311000</v>
      </c>
      <c r="U23" s="8">
        <v>18012</v>
      </c>
      <c r="V23" s="52">
        <v>894000</v>
      </c>
      <c r="W23" s="52">
        <v>238</v>
      </c>
      <c r="X23" s="12" t="s">
        <v>76</v>
      </c>
      <c r="Y23" s="57">
        <v>8753662</v>
      </c>
      <c r="Z23" s="24">
        <v>11100000</v>
      </c>
      <c r="AA23" s="61">
        <v>23100000</v>
      </c>
    </row>
    <row r="24" spans="1:27">
      <c r="A24" s="5" t="s">
        <v>41</v>
      </c>
      <c r="B24" s="40">
        <v>38692</v>
      </c>
      <c r="C24" s="11">
        <v>15312</v>
      </c>
      <c r="D24" s="11">
        <v>23380</v>
      </c>
      <c r="E24" s="76">
        <v>606</v>
      </c>
      <c r="F24" s="76">
        <v>23437243</v>
      </c>
      <c r="G24" s="11">
        <v>54955</v>
      </c>
      <c r="H24" s="76">
        <v>640.70812555727412</v>
      </c>
      <c r="I24" s="66">
        <v>35210115.039999999</v>
      </c>
      <c r="J24" s="11">
        <v>313084.87866470043</v>
      </c>
      <c r="K24" s="11">
        <v>127353.09192100829</v>
      </c>
      <c r="L24" s="41">
        <v>185731.78674369212</v>
      </c>
      <c r="M24" s="6">
        <v>529000</v>
      </c>
      <c r="N24" s="72">
        <v>263000</v>
      </c>
      <c r="O24" s="72">
        <v>266000</v>
      </c>
      <c r="P24" s="6">
        <v>141000</v>
      </c>
      <c r="Q24" s="40">
        <v>1021000</v>
      </c>
      <c r="R24" s="7">
        <v>368000</v>
      </c>
      <c r="S24" s="7">
        <v>374000</v>
      </c>
      <c r="T24" s="84">
        <v>279000</v>
      </c>
      <c r="U24" s="8">
        <v>21679</v>
      </c>
      <c r="V24" s="52">
        <v>743000</v>
      </c>
      <c r="W24" s="52">
        <v>301</v>
      </c>
      <c r="X24" s="18">
        <v>1000000</v>
      </c>
      <c r="Y24" s="57">
        <v>1010000</v>
      </c>
      <c r="Z24" s="24">
        <v>6100000</v>
      </c>
      <c r="AA24" s="61">
        <v>7200000</v>
      </c>
    </row>
    <row r="25" spans="1:27">
      <c r="A25" s="5" t="s">
        <v>42</v>
      </c>
      <c r="B25" s="40">
        <v>74913</v>
      </c>
      <c r="C25" s="11">
        <v>31973</v>
      </c>
      <c r="D25" s="11">
        <v>42940</v>
      </c>
      <c r="E25" s="76">
        <v>536</v>
      </c>
      <c r="F25" s="76">
        <v>40147823</v>
      </c>
      <c r="G25" s="11">
        <v>100590</v>
      </c>
      <c r="H25" s="76">
        <v>596.97042767670746</v>
      </c>
      <c r="I25" s="66">
        <v>60049255.320000008</v>
      </c>
      <c r="J25" s="11">
        <v>538544.20619016339</v>
      </c>
      <c r="K25" s="11">
        <v>225705.61728866716</v>
      </c>
      <c r="L25" s="41">
        <v>312838.5889014962</v>
      </c>
      <c r="M25" s="6">
        <v>732000</v>
      </c>
      <c r="N25" s="72">
        <v>372000</v>
      </c>
      <c r="O25" s="72">
        <v>360000</v>
      </c>
      <c r="P25" s="6">
        <v>184000</v>
      </c>
      <c r="Q25" s="40">
        <v>1414000</v>
      </c>
      <c r="R25" s="7">
        <v>524000</v>
      </c>
      <c r="S25" s="7">
        <v>528000</v>
      </c>
      <c r="T25" s="84">
        <v>362000</v>
      </c>
      <c r="U25" s="8">
        <v>35610</v>
      </c>
      <c r="V25" s="52">
        <v>981000</v>
      </c>
      <c r="W25" s="52">
        <v>435</v>
      </c>
      <c r="X25" s="18">
        <v>4200000</v>
      </c>
      <c r="Y25" s="57">
        <v>66567613</v>
      </c>
      <c r="Z25" s="24">
        <v>5200000</v>
      </c>
      <c r="AA25" s="61">
        <v>37000000</v>
      </c>
    </row>
    <row r="26" spans="1:27">
      <c r="A26" s="5" t="s">
        <v>43</v>
      </c>
      <c r="B26" s="40">
        <v>52932</v>
      </c>
      <c r="C26" s="11">
        <v>23758</v>
      </c>
      <c r="D26" s="11">
        <v>29174</v>
      </c>
      <c r="E26" s="76">
        <v>571</v>
      </c>
      <c r="F26" s="76">
        <v>30247275</v>
      </c>
      <c r="G26" s="11">
        <v>74644</v>
      </c>
      <c r="H26" s="76">
        <v>617.62125663147742</v>
      </c>
      <c r="I26" s="66">
        <v>46101721.079999998</v>
      </c>
      <c r="J26" s="11">
        <v>487291.77279660234</v>
      </c>
      <c r="K26" s="11">
        <v>198502.08872121875</v>
      </c>
      <c r="L26" s="41">
        <v>288789.68407538359</v>
      </c>
      <c r="M26" s="6">
        <v>719000</v>
      </c>
      <c r="N26" s="72">
        <v>351000</v>
      </c>
      <c r="O26" s="72">
        <v>367000</v>
      </c>
      <c r="P26" s="6">
        <v>193000</v>
      </c>
      <c r="Q26" s="40">
        <v>1411000</v>
      </c>
      <c r="R26" s="7">
        <v>488000</v>
      </c>
      <c r="S26" s="7">
        <v>538000</v>
      </c>
      <c r="T26" s="84">
        <v>385000</v>
      </c>
      <c r="U26" s="8">
        <v>45297</v>
      </c>
      <c r="V26" s="52">
        <v>1069000</v>
      </c>
      <c r="W26" s="52">
        <v>377</v>
      </c>
      <c r="X26" s="18">
        <v>1000000</v>
      </c>
      <c r="Y26" s="57">
        <v>29000</v>
      </c>
      <c r="Z26" s="24">
        <v>13300000</v>
      </c>
      <c r="AA26" s="61">
        <v>26100000</v>
      </c>
    </row>
    <row r="27" spans="1:27">
      <c r="A27" s="5" t="s">
        <v>44</v>
      </c>
      <c r="B27" s="40">
        <v>11892</v>
      </c>
      <c r="C27" s="11">
        <v>5326</v>
      </c>
      <c r="D27" s="11">
        <v>6566</v>
      </c>
      <c r="E27" s="76">
        <v>530</v>
      </c>
      <c r="F27" s="76">
        <v>6306962</v>
      </c>
      <c r="G27" s="11">
        <v>17481</v>
      </c>
      <c r="H27" s="76">
        <v>567.89360391281957</v>
      </c>
      <c r="I27" s="66">
        <v>9927348.0899999999</v>
      </c>
      <c r="J27" s="11">
        <v>187251.49307080262</v>
      </c>
      <c r="K27" s="11">
        <v>78401.212486205128</v>
      </c>
      <c r="L27" s="41">
        <v>108850.28058459751</v>
      </c>
      <c r="M27" s="6">
        <v>226000</v>
      </c>
      <c r="N27" s="72">
        <v>109000</v>
      </c>
      <c r="O27" s="72">
        <v>116000</v>
      </c>
      <c r="P27" s="6">
        <v>53000</v>
      </c>
      <c r="Q27" s="40">
        <v>431000</v>
      </c>
      <c r="R27" s="7">
        <v>156000</v>
      </c>
      <c r="S27" s="7">
        <v>172000</v>
      </c>
      <c r="T27" s="84">
        <v>103000</v>
      </c>
      <c r="U27" s="8">
        <v>7329</v>
      </c>
      <c r="V27" s="52">
        <v>332000</v>
      </c>
      <c r="W27" s="52">
        <v>30</v>
      </c>
      <c r="X27" s="18">
        <v>1000000</v>
      </c>
      <c r="Y27" s="57">
        <v>6877676</v>
      </c>
      <c r="Z27" s="24">
        <v>9200000</v>
      </c>
      <c r="AA27" s="61">
        <v>13200000</v>
      </c>
    </row>
    <row r="28" spans="1:27">
      <c r="A28" s="5" t="s">
        <v>45</v>
      </c>
      <c r="B28" s="40">
        <v>52243</v>
      </c>
      <c r="C28" s="11">
        <v>21625</v>
      </c>
      <c r="D28" s="11">
        <v>30618</v>
      </c>
      <c r="E28" s="76">
        <v>589</v>
      </c>
      <c r="F28" s="76">
        <v>30770301</v>
      </c>
      <c r="G28" s="11">
        <v>73269</v>
      </c>
      <c r="H28" s="76">
        <v>630.19208901445359</v>
      </c>
      <c r="I28" s="66">
        <v>46173544.170000002</v>
      </c>
      <c r="J28" s="11">
        <v>553920.0211525152</v>
      </c>
      <c r="K28" s="11">
        <v>220851.033059854</v>
      </c>
      <c r="L28" s="41">
        <v>333067.98809266114</v>
      </c>
      <c r="M28" s="6">
        <v>1153000</v>
      </c>
      <c r="N28" s="72">
        <v>560000</v>
      </c>
      <c r="O28" s="72">
        <v>593000</v>
      </c>
      <c r="P28" s="6">
        <v>297000</v>
      </c>
      <c r="Q28" s="40">
        <v>2251000</v>
      </c>
      <c r="R28" s="7">
        <v>794000</v>
      </c>
      <c r="S28" s="7">
        <v>872000</v>
      </c>
      <c r="T28" s="84">
        <v>585000</v>
      </c>
      <c r="U28" s="8">
        <v>51868</v>
      </c>
      <c r="V28" s="52">
        <v>1573000</v>
      </c>
      <c r="W28" s="52">
        <v>741</v>
      </c>
      <c r="X28" s="18">
        <v>5000000</v>
      </c>
      <c r="Y28" s="57">
        <v>34413430</v>
      </c>
      <c r="Z28" s="24">
        <v>16800000</v>
      </c>
      <c r="AA28" s="61">
        <v>16900000</v>
      </c>
    </row>
    <row r="29" spans="1:27">
      <c r="A29" s="5" t="s">
        <v>46</v>
      </c>
      <c r="B29" s="40">
        <v>62831</v>
      </c>
      <c r="C29" s="11">
        <v>26542</v>
      </c>
      <c r="D29" s="11">
        <v>36289</v>
      </c>
      <c r="E29" s="76">
        <v>587</v>
      </c>
      <c r="F29" s="76">
        <v>36897940</v>
      </c>
      <c r="G29" s="11">
        <v>92752</v>
      </c>
      <c r="H29" s="76">
        <v>609.63784522166645</v>
      </c>
      <c r="I29" s="66">
        <v>56545129.420000002</v>
      </c>
      <c r="J29" s="11">
        <v>780098.79668058269</v>
      </c>
      <c r="K29" s="11">
        <v>316324.50302827306</v>
      </c>
      <c r="L29" s="41">
        <v>463774.29365230969</v>
      </c>
      <c r="M29" s="6">
        <v>1324000</v>
      </c>
      <c r="N29" s="72">
        <v>652000</v>
      </c>
      <c r="O29" s="72">
        <v>672000</v>
      </c>
      <c r="P29" s="6">
        <v>327000</v>
      </c>
      <c r="Q29" s="40">
        <v>2520000</v>
      </c>
      <c r="R29" s="7">
        <v>912000</v>
      </c>
      <c r="S29" s="7">
        <v>975000</v>
      </c>
      <c r="T29" s="84">
        <v>633000</v>
      </c>
      <c r="U29" s="8">
        <v>20294</v>
      </c>
      <c r="V29" s="52">
        <v>1777000</v>
      </c>
      <c r="W29" s="52">
        <v>5</v>
      </c>
      <c r="X29" s="18">
        <v>4400000</v>
      </c>
      <c r="Y29" s="57">
        <v>48236271</v>
      </c>
      <c r="Z29" s="24">
        <v>428000000</v>
      </c>
      <c r="AA29" s="61">
        <v>68100000</v>
      </c>
    </row>
    <row r="30" spans="1:27">
      <c r="A30" s="5" t="s">
        <v>47</v>
      </c>
      <c r="B30" s="40">
        <v>84168</v>
      </c>
      <c r="C30" s="11">
        <v>36452</v>
      </c>
      <c r="D30" s="11">
        <v>47716</v>
      </c>
      <c r="E30" s="76">
        <v>582</v>
      </c>
      <c r="F30" s="76">
        <v>48999065</v>
      </c>
      <c r="G30" s="11">
        <v>123822</v>
      </c>
      <c r="H30" s="76">
        <v>596.04500250359388</v>
      </c>
      <c r="I30" s="66">
        <v>73803484.299999997</v>
      </c>
      <c r="J30" s="11">
        <v>1123354.2886666416</v>
      </c>
      <c r="K30" s="11">
        <v>471563.74673418741</v>
      </c>
      <c r="L30" s="41">
        <v>651790.5419324541</v>
      </c>
      <c r="M30" s="6">
        <v>1849000</v>
      </c>
      <c r="N30" s="72">
        <v>911000</v>
      </c>
      <c r="O30" s="72">
        <v>938000</v>
      </c>
      <c r="P30" s="6">
        <v>498000</v>
      </c>
      <c r="Q30" s="40">
        <v>3547000</v>
      </c>
      <c r="R30" s="7">
        <v>1255000</v>
      </c>
      <c r="S30" s="7">
        <v>1315000</v>
      </c>
      <c r="T30" s="84">
        <v>977000</v>
      </c>
      <c r="U30" s="8">
        <v>57527</v>
      </c>
      <c r="V30" s="52">
        <v>2521000</v>
      </c>
      <c r="W30" s="52">
        <v>789</v>
      </c>
      <c r="X30" s="18">
        <v>5000000</v>
      </c>
      <c r="Y30" s="57">
        <v>10849077</v>
      </c>
      <c r="Z30" s="24">
        <v>21800000</v>
      </c>
      <c r="AA30" s="61">
        <v>41300000</v>
      </c>
    </row>
    <row r="31" spans="1:27">
      <c r="A31" s="5" t="s">
        <v>48</v>
      </c>
      <c r="B31" s="40">
        <v>57610</v>
      </c>
      <c r="C31" s="11">
        <v>24186</v>
      </c>
      <c r="D31" s="11">
        <v>33424</v>
      </c>
      <c r="E31" s="76">
        <v>590</v>
      </c>
      <c r="F31" s="76">
        <v>33963871</v>
      </c>
      <c r="G31" s="11">
        <v>86362</v>
      </c>
      <c r="H31" s="76">
        <v>615.9786637641555</v>
      </c>
      <c r="I31" s="66">
        <v>53197149.359999999</v>
      </c>
      <c r="J31" s="11">
        <v>424006.67500983493</v>
      </c>
      <c r="K31" s="11">
        <v>174653.94088819646</v>
      </c>
      <c r="L31" s="41">
        <v>249352.73412163847</v>
      </c>
      <c r="M31" s="6">
        <v>1056000</v>
      </c>
      <c r="N31" s="72">
        <v>527000</v>
      </c>
      <c r="O31" s="72">
        <v>529000</v>
      </c>
      <c r="P31" s="6">
        <v>281000</v>
      </c>
      <c r="Q31" s="40">
        <v>2043000</v>
      </c>
      <c r="R31" s="7">
        <v>736000</v>
      </c>
      <c r="S31" s="7">
        <v>754000</v>
      </c>
      <c r="T31" s="84">
        <v>553000</v>
      </c>
      <c r="U31" s="8">
        <v>32189</v>
      </c>
      <c r="V31" s="52">
        <v>1553000</v>
      </c>
      <c r="W31" s="52">
        <v>244</v>
      </c>
      <c r="X31" s="18">
        <v>3900000</v>
      </c>
      <c r="Y31" s="57">
        <v>31317000</v>
      </c>
      <c r="Z31" s="24">
        <v>17700000</v>
      </c>
      <c r="AA31" s="61">
        <v>8800000</v>
      </c>
    </row>
    <row r="32" spans="1:27">
      <c r="A32" s="5" t="s">
        <v>49</v>
      </c>
      <c r="B32" s="40">
        <v>33510</v>
      </c>
      <c r="C32" s="11">
        <v>13987</v>
      </c>
      <c r="D32" s="11">
        <v>19523</v>
      </c>
      <c r="E32" s="76">
        <v>603</v>
      </c>
      <c r="F32" s="76">
        <v>20190640</v>
      </c>
      <c r="G32" s="11">
        <v>47599</v>
      </c>
      <c r="H32" s="76">
        <v>631.18418265089599</v>
      </c>
      <c r="I32" s="66">
        <v>30043735.909999996</v>
      </c>
      <c r="J32" s="11">
        <v>357504.14244240813</v>
      </c>
      <c r="K32" s="11">
        <v>142183.03541740231</v>
      </c>
      <c r="L32" s="41">
        <v>215321.10702500585</v>
      </c>
      <c r="M32" s="6">
        <v>430000</v>
      </c>
      <c r="N32" s="72">
        <v>209000</v>
      </c>
      <c r="O32" s="72">
        <v>222000</v>
      </c>
      <c r="P32" s="6">
        <v>111000</v>
      </c>
      <c r="Q32" s="40">
        <v>844000</v>
      </c>
      <c r="R32" s="7">
        <v>294000</v>
      </c>
      <c r="S32" s="7">
        <v>327000</v>
      </c>
      <c r="T32" s="84">
        <v>223000</v>
      </c>
      <c r="U32" s="8">
        <v>33909</v>
      </c>
      <c r="V32" s="52">
        <v>581000</v>
      </c>
      <c r="W32" s="52">
        <v>163</v>
      </c>
      <c r="X32" s="18">
        <v>4800000</v>
      </c>
      <c r="Y32" s="57">
        <v>21143618</v>
      </c>
      <c r="Z32" s="24">
        <v>5200000</v>
      </c>
      <c r="AA32" s="61">
        <v>19800000</v>
      </c>
    </row>
    <row r="33" spans="1:27">
      <c r="A33" s="5" t="s">
        <v>50</v>
      </c>
      <c r="B33" s="40">
        <v>78585</v>
      </c>
      <c r="C33" s="11">
        <v>32636</v>
      </c>
      <c r="D33" s="11">
        <v>45949</v>
      </c>
      <c r="E33" s="76">
        <v>595</v>
      </c>
      <c r="F33" s="76">
        <v>46763813</v>
      </c>
      <c r="G33" s="11">
        <v>111815</v>
      </c>
      <c r="H33" s="76">
        <v>627.38628028439837</v>
      </c>
      <c r="I33" s="66">
        <v>70151196.930000007</v>
      </c>
      <c r="J33" s="11">
        <v>729808.89325564425</v>
      </c>
      <c r="K33" s="11">
        <v>297864.25474851788</v>
      </c>
      <c r="L33" s="41">
        <v>431944.63850712636</v>
      </c>
      <c r="M33" s="6">
        <v>1102000</v>
      </c>
      <c r="N33" s="72">
        <v>553000</v>
      </c>
      <c r="O33" s="72">
        <v>549000</v>
      </c>
      <c r="P33" s="6">
        <v>292000</v>
      </c>
      <c r="Q33" s="40">
        <v>2148000</v>
      </c>
      <c r="R33" s="7">
        <v>775000</v>
      </c>
      <c r="S33" s="7">
        <v>792000</v>
      </c>
      <c r="T33" s="84">
        <v>581000</v>
      </c>
      <c r="U33" s="8">
        <v>39667</v>
      </c>
      <c r="V33" s="52">
        <v>1623000</v>
      </c>
      <c r="W33" s="52">
        <v>1031</v>
      </c>
      <c r="X33" s="18">
        <v>1000000</v>
      </c>
      <c r="Y33" s="57">
        <v>21865716</v>
      </c>
      <c r="Z33" s="24">
        <v>11400000</v>
      </c>
      <c r="AA33" s="61">
        <v>44100000</v>
      </c>
    </row>
    <row r="34" spans="1:27">
      <c r="A34" s="5" t="s">
        <v>51</v>
      </c>
      <c r="B34" s="40">
        <v>10415</v>
      </c>
      <c r="C34" s="11">
        <v>4367</v>
      </c>
      <c r="D34" s="11">
        <v>6048</v>
      </c>
      <c r="E34" s="76">
        <v>615</v>
      </c>
      <c r="F34" s="76">
        <v>6409940</v>
      </c>
      <c r="G34" s="11">
        <v>15388</v>
      </c>
      <c r="H34" s="76">
        <v>631.0593676891084</v>
      </c>
      <c r="I34" s="66">
        <v>9710741.5500000007</v>
      </c>
      <c r="J34" s="11">
        <v>115065.26251066</v>
      </c>
      <c r="K34" s="11">
        <v>48478.382643505945</v>
      </c>
      <c r="L34" s="41">
        <v>66586.879867154057</v>
      </c>
      <c r="M34" s="6">
        <v>166000</v>
      </c>
      <c r="N34" s="72">
        <v>84000</v>
      </c>
      <c r="O34" s="72">
        <v>82000</v>
      </c>
      <c r="P34" s="6">
        <v>41000</v>
      </c>
      <c r="Q34" s="40">
        <v>319000</v>
      </c>
      <c r="R34" s="7">
        <v>122000</v>
      </c>
      <c r="S34" s="7">
        <v>116000</v>
      </c>
      <c r="T34" s="84">
        <v>81000</v>
      </c>
      <c r="U34" s="8">
        <v>8389</v>
      </c>
      <c r="V34" s="52">
        <v>277000</v>
      </c>
      <c r="W34" s="52">
        <v>280</v>
      </c>
      <c r="X34" s="18">
        <v>1000000</v>
      </c>
      <c r="Y34" s="57">
        <v>1000000</v>
      </c>
      <c r="Z34" s="24">
        <v>4100000</v>
      </c>
      <c r="AA34" s="61">
        <v>8700000</v>
      </c>
    </row>
    <row r="35" spans="1:27">
      <c r="A35" s="5" t="s">
        <v>52</v>
      </c>
      <c r="B35" s="40">
        <v>24070</v>
      </c>
      <c r="C35" s="11">
        <v>9670</v>
      </c>
      <c r="D35" s="11">
        <v>14400</v>
      </c>
      <c r="E35" s="76">
        <v>630</v>
      </c>
      <c r="F35" s="76">
        <v>15175406</v>
      </c>
      <c r="G35" s="11">
        <v>34609</v>
      </c>
      <c r="H35" s="76">
        <v>653.40553613221994</v>
      </c>
      <c r="I35" s="66">
        <v>22613712.199999999</v>
      </c>
      <c r="J35" s="11">
        <v>197646.66568105776</v>
      </c>
      <c r="K35" s="11">
        <v>78862.313857259986</v>
      </c>
      <c r="L35" s="41">
        <v>118784.35182379776</v>
      </c>
      <c r="M35" s="6">
        <v>359000</v>
      </c>
      <c r="N35" s="72">
        <v>179000</v>
      </c>
      <c r="O35" s="72">
        <v>180000</v>
      </c>
      <c r="P35" s="6">
        <v>96000</v>
      </c>
      <c r="Q35" s="40">
        <v>701000</v>
      </c>
      <c r="R35" s="7">
        <v>252000</v>
      </c>
      <c r="S35" s="7">
        <v>257000</v>
      </c>
      <c r="T35" s="84">
        <v>192000</v>
      </c>
      <c r="U35" s="8">
        <v>15280</v>
      </c>
      <c r="V35" s="52">
        <v>564000</v>
      </c>
      <c r="W35" s="52">
        <v>174</v>
      </c>
      <c r="X35" s="18">
        <v>1000000</v>
      </c>
      <c r="Y35" s="57">
        <v>6481838</v>
      </c>
      <c r="Z35" s="24">
        <v>5800000</v>
      </c>
      <c r="AA35" s="61">
        <v>12800000</v>
      </c>
    </row>
    <row r="36" spans="1:27">
      <c r="A36" s="5" t="s">
        <v>53</v>
      </c>
      <c r="B36" s="40">
        <v>22193</v>
      </c>
      <c r="C36" s="11">
        <v>10435</v>
      </c>
      <c r="D36" s="11">
        <v>11758</v>
      </c>
      <c r="E36" s="76">
        <v>553</v>
      </c>
      <c r="F36" s="76">
        <v>12274764</v>
      </c>
      <c r="G36" s="11">
        <v>33608</v>
      </c>
      <c r="H36" s="76">
        <v>573.00134759581044</v>
      </c>
      <c r="I36" s="66">
        <v>19257429.289999999</v>
      </c>
      <c r="J36" s="11">
        <v>230890.66466950037</v>
      </c>
      <c r="K36" s="11">
        <v>97909.942432265947</v>
      </c>
      <c r="L36" s="41">
        <v>132980.72223723444</v>
      </c>
      <c r="M36" s="6">
        <v>477000</v>
      </c>
      <c r="N36" s="72">
        <v>243000</v>
      </c>
      <c r="O36" s="72">
        <v>234000</v>
      </c>
      <c r="P36" s="6">
        <v>133000</v>
      </c>
      <c r="Q36" s="40">
        <v>937000</v>
      </c>
      <c r="R36" s="7">
        <v>339000</v>
      </c>
      <c r="S36" s="7">
        <v>329000</v>
      </c>
      <c r="T36" s="84">
        <v>269000</v>
      </c>
      <c r="U36" s="8">
        <v>22640</v>
      </c>
      <c r="V36" s="52">
        <v>615000</v>
      </c>
      <c r="W36" s="52">
        <v>579</v>
      </c>
      <c r="X36" s="18">
        <v>5000000</v>
      </c>
      <c r="Y36" s="57">
        <v>20340347</v>
      </c>
      <c r="Z36" s="24">
        <v>7700000</v>
      </c>
      <c r="AA36" s="61">
        <v>3800000</v>
      </c>
    </row>
    <row r="37" spans="1:27">
      <c r="A37" s="5" t="s">
        <v>54</v>
      </c>
      <c r="B37" s="40">
        <v>13187</v>
      </c>
      <c r="C37" s="11">
        <v>5455</v>
      </c>
      <c r="D37" s="11">
        <v>7732</v>
      </c>
      <c r="E37" s="76">
        <v>621</v>
      </c>
      <c r="F37" s="76">
        <v>8187145</v>
      </c>
      <c r="G37" s="11">
        <v>19416</v>
      </c>
      <c r="H37" s="76">
        <v>630.79051194890815</v>
      </c>
      <c r="I37" s="66">
        <v>12247428.58</v>
      </c>
      <c r="J37" s="11">
        <v>163745.76937600476</v>
      </c>
      <c r="K37" s="11">
        <v>68191.089736169655</v>
      </c>
      <c r="L37" s="41">
        <v>95554.6796398351</v>
      </c>
      <c r="M37" s="6">
        <v>279000</v>
      </c>
      <c r="N37" s="72">
        <v>138000</v>
      </c>
      <c r="O37" s="72">
        <v>142000</v>
      </c>
      <c r="P37" s="6">
        <v>70000</v>
      </c>
      <c r="Q37" s="40">
        <v>545000</v>
      </c>
      <c r="R37" s="7">
        <v>197000</v>
      </c>
      <c r="S37" s="7">
        <v>208000</v>
      </c>
      <c r="T37" s="84">
        <v>140000</v>
      </c>
      <c r="U37" s="8">
        <v>8330</v>
      </c>
      <c r="V37" s="52">
        <v>405000</v>
      </c>
      <c r="W37" s="52">
        <v>306</v>
      </c>
      <c r="X37" s="18">
        <v>4600000</v>
      </c>
      <c r="Y37" s="57">
        <v>1000000</v>
      </c>
      <c r="Z37" s="24">
        <v>4700000</v>
      </c>
      <c r="AA37" s="61">
        <v>4300000</v>
      </c>
    </row>
    <row r="38" spans="1:27">
      <c r="A38" s="5" t="s">
        <v>55</v>
      </c>
      <c r="B38" s="40">
        <v>125968</v>
      </c>
      <c r="C38" s="11">
        <v>51108</v>
      </c>
      <c r="D38" s="11">
        <v>74860</v>
      </c>
      <c r="E38" s="76">
        <v>756</v>
      </c>
      <c r="F38" s="76">
        <v>95200406</v>
      </c>
      <c r="G38" s="11">
        <v>173158</v>
      </c>
      <c r="H38" s="76">
        <v>767.82031456819789</v>
      </c>
      <c r="I38" s="66">
        <v>132954230.03</v>
      </c>
      <c r="J38" s="11">
        <v>985987.10715187725</v>
      </c>
      <c r="K38" s="11">
        <v>397025.40587533289</v>
      </c>
      <c r="L38" s="41">
        <v>588961.70127654448</v>
      </c>
      <c r="M38" s="6">
        <v>1694000</v>
      </c>
      <c r="N38" s="72">
        <v>842000</v>
      </c>
      <c r="O38" s="72">
        <v>851000</v>
      </c>
      <c r="P38" s="6">
        <v>449000</v>
      </c>
      <c r="Q38" s="40">
        <v>3274000</v>
      </c>
      <c r="R38" s="7">
        <v>1183000</v>
      </c>
      <c r="S38" s="7">
        <v>1214000</v>
      </c>
      <c r="T38" s="84">
        <v>877000</v>
      </c>
      <c r="U38" s="8">
        <v>68816</v>
      </c>
      <c r="V38" s="52">
        <v>2438000</v>
      </c>
      <c r="W38" s="52">
        <v>794</v>
      </c>
      <c r="X38" s="18">
        <v>5100000</v>
      </c>
      <c r="Y38" s="57">
        <v>8874130</v>
      </c>
      <c r="Z38" s="24">
        <v>21300000</v>
      </c>
      <c r="AA38" s="61">
        <v>25900000</v>
      </c>
    </row>
    <row r="39" spans="1:27">
      <c r="A39" s="5" t="s">
        <v>56</v>
      </c>
      <c r="B39" s="40">
        <v>18755</v>
      </c>
      <c r="C39" s="11">
        <v>8233</v>
      </c>
      <c r="D39" s="11">
        <v>10522</v>
      </c>
      <c r="E39" s="76">
        <v>491</v>
      </c>
      <c r="F39" s="76">
        <v>9199904</v>
      </c>
      <c r="G39" s="11">
        <v>27023</v>
      </c>
      <c r="H39" s="76">
        <v>544.99216001184175</v>
      </c>
      <c r="I39" s="66">
        <v>14727323.140000001</v>
      </c>
      <c r="J39" s="11">
        <v>194286.99965552741</v>
      </c>
      <c r="K39" s="11">
        <v>79714.143304590427</v>
      </c>
      <c r="L39" s="41">
        <v>114572.85635093697</v>
      </c>
      <c r="M39" s="6">
        <v>285000</v>
      </c>
      <c r="N39" s="72">
        <v>138000</v>
      </c>
      <c r="O39" s="72">
        <v>148000</v>
      </c>
      <c r="P39" s="6">
        <v>75000</v>
      </c>
      <c r="Q39" s="40">
        <v>555000</v>
      </c>
      <c r="R39" s="7">
        <v>194000</v>
      </c>
      <c r="S39" s="7">
        <v>213000</v>
      </c>
      <c r="T39" s="84">
        <v>148000</v>
      </c>
      <c r="U39" s="8">
        <v>21456</v>
      </c>
      <c r="V39" s="52">
        <v>406000</v>
      </c>
      <c r="W39" s="52">
        <v>805</v>
      </c>
      <c r="X39" s="18">
        <v>4000000</v>
      </c>
      <c r="Y39" s="57">
        <v>35279483</v>
      </c>
      <c r="Z39" s="24">
        <v>9400000</v>
      </c>
      <c r="AA39" s="61">
        <v>43500000</v>
      </c>
    </row>
    <row r="40" spans="1:27">
      <c r="A40" s="5" t="s">
        <v>57</v>
      </c>
      <c r="B40" s="40">
        <v>230115</v>
      </c>
      <c r="C40" s="11">
        <v>97469</v>
      </c>
      <c r="D40" s="11">
        <v>132646</v>
      </c>
      <c r="E40" s="76">
        <v>695</v>
      </c>
      <c r="F40" s="76">
        <v>159916221</v>
      </c>
      <c r="G40" s="11">
        <v>333536</v>
      </c>
      <c r="H40" s="76">
        <v>708.80163619519328</v>
      </c>
      <c r="I40" s="66">
        <v>236410862.53</v>
      </c>
      <c r="J40" s="11">
        <v>2012135.9058128195</v>
      </c>
      <c r="K40" s="11">
        <v>805721.56152740761</v>
      </c>
      <c r="L40" s="41">
        <v>1206414.3442854118</v>
      </c>
      <c r="M40" s="6">
        <v>3342000</v>
      </c>
      <c r="N40" s="72">
        <v>1614000</v>
      </c>
      <c r="O40" s="72">
        <v>1728000</v>
      </c>
      <c r="P40" s="6">
        <v>824000</v>
      </c>
      <c r="Q40" s="40">
        <v>6432000</v>
      </c>
      <c r="R40" s="7">
        <v>2294000</v>
      </c>
      <c r="S40" s="7">
        <v>2529000</v>
      </c>
      <c r="T40" s="84">
        <v>1609000</v>
      </c>
      <c r="U40" s="8">
        <v>150428</v>
      </c>
      <c r="V40" s="52">
        <v>4651000</v>
      </c>
      <c r="W40" s="52">
        <v>2632</v>
      </c>
      <c r="X40" s="18">
        <v>5500000</v>
      </c>
      <c r="Y40" s="57">
        <v>87681149</v>
      </c>
      <c r="Z40" s="24">
        <v>57500000</v>
      </c>
      <c r="AA40" s="61">
        <v>83600000</v>
      </c>
    </row>
    <row r="41" spans="1:27">
      <c r="A41" s="5" t="s">
        <v>58</v>
      </c>
      <c r="B41" s="40">
        <v>108198</v>
      </c>
      <c r="C41" s="11">
        <v>48304</v>
      </c>
      <c r="D41" s="11">
        <v>59894</v>
      </c>
      <c r="E41" s="76">
        <v>602</v>
      </c>
      <c r="F41" s="76">
        <v>65161683</v>
      </c>
      <c r="G41" s="11">
        <v>154884</v>
      </c>
      <c r="H41" s="76">
        <v>626.14722108158367</v>
      </c>
      <c r="I41" s="66">
        <v>96980186.189999998</v>
      </c>
      <c r="J41" s="11">
        <v>1161976.4061867832</v>
      </c>
      <c r="K41" s="11">
        <v>470949.35081233014</v>
      </c>
      <c r="L41" s="41">
        <v>691026.05537445319</v>
      </c>
      <c r="M41" s="6">
        <v>1564000</v>
      </c>
      <c r="N41" s="72">
        <v>767000</v>
      </c>
      <c r="O41" s="72">
        <v>797000</v>
      </c>
      <c r="P41" s="6">
        <v>403000</v>
      </c>
      <c r="Q41" s="40">
        <v>3091000</v>
      </c>
      <c r="R41" s="7">
        <v>1101000</v>
      </c>
      <c r="S41" s="7">
        <v>1186000</v>
      </c>
      <c r="T41" s="84">
        <v>804000</v>
      </c>
      <c r="U41" s="8">
        <v>75201</v>
      </c>
      <c r="V41" s="52">
        <v>2157000</v>
      </c>
      <c r="W41" s="52">
        <v>2889</v>
      </c>
      <c r="X41" s="18">
        <v>5000000</v>
      </c>
      <c r="Y41" s="57">
        <v>13396019</v>
      </c>
      <c r="Z41" s="24">
        <v>28500000</v>
      </c>
      <c r="AA41" s="61">
        <v>45400000</v>
      </c>
    </row>
    <row r="42" spans="1:27">
      <c r="A42" s="5" t="s">
        <v>59</v>
      </c>
      <c r="B42" s="40">
        <v>9983</v>
      </c>
      <c r="C42" s="11">
        <v>4102</v>
      </c>
      <c r="D42" s="11">
        <v>5881</v>
      </c>
      <c r="E42" s="76">
        <v>593</v>
      </c>
      <c r="F42" s="76">
        <v>5915547</v>
      </c>
      <c r="G42" s="11">
        <v>14090</v>
      </c>
      <c r="H42" s="76">
        <v>637.65628814762238</v>
      </c>
      <c r="I42" s="66">
        <v>8984577.0999999996</v>
      </c>
      <c r="J42" s="11">
        <v>75206.610345689871</v>
      </c>
      <c r="K42" s="11">
        <v>30836.346193104237</v>
      </c>
      <c r="L42" s="41">
        <v>44370.264152585631</v>
      </c>
      <c r="M42" s="6">
        <v>130000</v>
      </c>
      <c r="N42" s="72">
        <v>65000</v>
      </c>
      <c r="O42" s="72">
        <v>65000</v>
      </c>
      <c r="P42" s="6">
        <v>33000</v>
      </c>
      <c r="Q42" s="40">
        <v>253000</v>
      </c>
      <c r="R42" s="7">
        <v>94000</v>
      </c>
      <c r="S42" s="7">
        <v>93000</v>
      </c>
      <c r="T42" s="84">
        <v>66000</v>
      </c>
      <c r="U42" s="8">
        <v>3593</v>
      </c>
      <c r="V42" s="52">
        <v>216000</v>
      </c>
      <c r="W42" s="52">
        <v>32</v>
      </c>
      <c r="X42" s="18">
        <v>1000000</v>
      </c>
      <c r="Y42" s="57">
        <v>1000000</v>
      </c>
      <c r="Z42" s="24">
        <v>1800000</v>
      </c>
      <c r="AA42" s="61">
        <v>1700000</v>
      </c>
    </row>
    <row r="43" spans="1:27">
      <c r="A43" s="5" t="s">
        <v>60</v>
      </c>
      <c r="B43" s="40">
        <v>185014</v>
      </c>
      <c r="C43" s="11">
        <v>78711</v>
      </c>
      <c r="D43" s="11">
        <v>106303</v>
      </c>
      <c r="E43" s="76">
        <v>512</v>
      </c>
      <c r="F43" s="76">
        <v>94798047</v>
      </c>
      <c r="G43" s="11">
        <v>252761</v>
      </c>
      <c r="H43" s="76">
        <v>552.56108426537321</v>
      </c>
      <c r="I43" s="66">
        <v>139665892.22</v>
      </c>
      <c r="J43" s="11">
        <v>1203273.8373572323</v>
      </c>
      <c r="K43" s="11">
        <v>497413.22703905619</v>
      </c>
      <c r="L43" s="41">
        <v>705860.6103181761</v>
      </c>
      <c r="M43" s="6">
        <v>2138000</v>
      </c>
      <c r="N43" s="72">
        <v>1065000</v>
      </c>
      <c r="O43" s="72">
        <v>1072000</v>
      </c>
      <c r="P43" s="6">
        <v>559000</v>
      </c>
      <c r="Q43" s="40">
        <v>4154000</v>
      </c>
      <c r="R43" s="7">
        <v>1512000</v>
      </c>
      <c r="S43" s="7">
        <v>1542000</v>
      </c>
      <c r="T43" s="84">
        <v>1100000</v>
      </c>
      <c r="U43" s="8">
        <v>81922</v>
      </c>
      <c r="V43" s="52">
        <v>3058000</v>
      </c>
      <c r="W43" s="52">
        <v>2137</v>
      </c>
      <c r="X43" s="18">
        <v>5100000</v>
      </c>
      <c r="Y43" s="57">
        <v>1000000</v>
      </c>
      <c r="Z43" s="24">
        <v>15200000</v>
      </c>
      <c r="AA43" s="61">
        <v>41500000</v>
      </c>
    </row>
    <row r="44" spans="1:27">
      <c r="A44" s="5" t="s">
        <v>61</v>
      </c>
      <c r="B44" s="40">
        <v>54173</v>
      </c>
      <c r="C44" s="11">
        <v>22706</v>
      </c>
      <c r="D44" s="11">
        <v>31467</v>
      </c>
      <c r="E44" s="76">
        <v>525</v>
      </c>
      <c r="F44" s="76">
        <v>28461930</v>
      </c>
      <c r="G44" s="11">
        <v>74602</v>
      </c>
      <c r="H44" s="76">
        <v>594.31984772526209</v>
      </c>
      <c r="I44" s="66">
        <v>44337449.280000001</v>
      </c>
      <c r="J44" s="11">
        <v>420097.31643231784</v>
      </c>
      <c r="K44" s="11">
        <v>170146.03294222802</v>
      </c>
      <c r="L44" s="41">
        <v>249951.28349008982</v>
      </c>
      <c r="M44" s="6">
        <v>616000</v>
      </c>
      <c r="N44" s="72">
        <v>305000</v>
      </c>
      <c r="O44" s="72">
        <v>311000</v>
      </c>
      <c r="P44" s="6">
        <v>160000</v>
      </c>
      <c r="Q44" s="40">
        <v>1197000</v>
      </c>
      <c r="R44" s="7">
        <v>430000</v>
      </c>
      <c r="S44" s="7">
        <v>450000</v>
      </c>
      <c r="T44" s="84">
        <v>317000</v>
      </c>
      <c r="U44" s="8">
        <v>37262</v>
      </c>
      <c r="V44" s="52">
        <v>855000</v>
      </c>
      <c r="W44" s="52">
        <v>576</v>
      </c>
      <c r="X44" s="12" t="s">
        <v>76</v>
      </c>
      <c r="Y44" s="57">
        <v>54582269</v>
      </c>
      <c r="Z44" s="24">
        <v>12200000</v>
      </c>
      <c r="AA44" s="61">
        <v>16500000</v>
      </c>
    </row>
    <row r="45" spans="1:27">
      <c r="A45" s="5" t="s">
        <v>62</v>
      </c>
      <c r="B45" s="40">
        <v>44877</v>
      </c>
      <c r="C45" s="11">
        <v>18792</v>
      </c>
      <c r="D45" s="11">
        <v>26085</v>
      </c>
      <c r="E45" s="76">
        <v>524</v>
      </c>
      <c r="F45" s="76">
        <v>23505132</v>
      </c>
      <c r="G45" s="11">
        <v>65839</v>
      </c>
      <c r="H45" s="76">
        <v>573.01488525038349</v>
      </c>
      <c r="I45" s="66">
        <v>37726727.030000001</v>
      </c>
      <c r="J45" s="11">
        <v>388822.82206587773</v>
      </c>
      <c r="K45" s="11">
        <v>159973.97229622965</v>
      </c>
      <c r="L45" s="41">
        <v>228848.84976964811</v>
      </c>
      <c r="M45" s="6">
        <v>692000</v>
      </c>
      <c r="N45" s="72">
        <v>337000</v>
      </c>
      <c r="O45" s="72">
        <v>356000</v>
      </c>
      <c r="P45" s="6">
        <v>171000</v>
      </c>
      <c r="Q45" s="40">
        <v>1356000</v>
      </c>
      <c r="R45" s="7">
        <v>485000</v>
      </c>
      <c r="S45" s="7">
        <v>529000</v>
      </c>
      <c r="T45" s="84">
        <v>342000</v>
      </c>
      <c r="U45" s="8">
        <v>34532</v>
      </c>
      <c r="V45" s="52">
        <v>1084000</v>
      </c>
      <c r="W45" s="52">
        <v>1187</v>
      </c>
      <c r="X45" s="18">
        <v>5000000</v>
      </c>
      <c r="Y45" s="57">
        <v>58065907</v>
      </c>
      <c r="Z45" s="24">
        <v>10600000</v>
      </c>
      <c r="AA45" s="61">
        <v>50000000</v>
      </c>
    </row>
    <row r="46" spans="1:27">
      <c r="A46" s="5" t="s">
        <v>63</v>
      </c>
      <c r="B46" s="40">
        <v>235820</v>
      </c>
      <c r="C46" s="11">
        <v>94727</v>
      </c>
      <c r="D46" s="11">
        <v>141093</v>
      </c>
      <c r="E46" s="76">
        <v>662</v>
      </c>
      <c r="F46" s="76">
        <v>156108903</v>
      </c>
      <c r="G46" s="11">
        <v>323295</v>
      </c>
      <c r="H46" s="76">
        <v>693.217391515489</v>
      </c>
      <c r="I46" s="66">
        <v>224113716.59</v>
      </c>
      <c r="J46" s="11">
        <v>1509075.8388899057</v>
      </c>
      <c r="K46" s="11">
        <v>603175.57835428161</v>
      </c>
      <c r="L46" s="41">
        <v>905899.26053562388</v>
      </c>
      <c r="M46" s="6">
        <v>2363000</v>
      </c>
      <c r="N46" s="72">
        <v>1169000</v>
      </c>
      <c r="O46" s="72">
        <v>1194000</v>
      </c>
      <c r="P46" s="6">
        <v>580000</v>
      </c>
      <c r="Q46" s="40">
        <v>4582000</v>
      </c>
      <c r="R46" s="7">
        <v>1677000</v>
      </c>
      <c r="S46" s="7">
        <v>1769000</v>
      </c>
      <c r="T46" s="84">
        <v>1136000</v>
      </c>
      <c r="U46" s="8">
        <v>64798</v>
      </c>
      <c r="V46" s="52">
        <v>3421000</v>
      </c>
      <c r="W46" s="52">
        <v>4567</v>
      </c>
      <c r="X46" s="18">
        <v>5300000</v>
      </c>
      <c r="Y46" s="57">
        <v>34832212</v>
      </c>
      <c r="Z46" s="24">
        <v>28300000</v>
      </c>
      <c r="AA46" s="61">
        <v>26800000</v>
      </c>
    </row>
    <row r="47" spans="1:27">
      <c r="A47" s="5" t="s">
        <v>64</v>
      </c>
      <c r="B47" s="40">
        <v>14822</v>
      </c>
      <c r="C47" s="11">
        <v>6149</v>
      </c>
      <c r="D47" s="11">
        <v>8673</v>
      </c>
      <c r="E47" s="76">
        <v>554</v>
      </c>
      <c r="F47" s="76">
        <v>8217475</v>
      </c>
      <c r="G47" s="11">
        <v>21262</v>
      </c>
      <c r="H47" s="76">
        <v>589.27668469570119</v>
      </c>
      <c r="I47" s="66">
        <v>12529200.869999999</v>
      </c>
      <c r="J47" s="11">
        <v>128390.49844544046</v>
      </c>
      <c r="K47" s="11">
        <v>50245.209583913609</v>
      </c>
      <c r="L47" s="41">
        <v>78145.28886152686</v>
      </c>
      <c r="M47" s="6">
        <v>195000</v>
      </c>
      <c r="N47" s="72">
        <v>96000</v>
      </c>
      <c r="O47" s="72">
        <v>99000</v>
      </c>
      <c r="P47" s="6">
        <v>46000</v>
      </c>
      <c r="Q47" s="40">
        <v>374000</v>
      </c>
      <c r="R47" s="7">
        <v>138000</v>
      </c>
      <c r="S47" s="7">
        <v>147000</v>
      </c>
      <c r="T47" s="84">
        <v>89000</v>
      </c>
      <c r="U47" s="8">
        <v>7573</v>
      </c>
      <c r="V47" s="52">
        <v>273000</v>
      </c>
      <c r="W47" s="52">
        <v>136</v>
      </c>
      <c r="X47" s="18">
        <v>4700000</v>
      </c>
      <c r="Y47" s="57">
        <v>64756539</v>
      </c>
      <c r="Z47" s="24">
        <v>3700000</v>
      </c>
      <c r="AA47" s="61">
        <v>10600000</v>
      </c>
    </row>
    <row r="48" spans="1:27">
      <c r="A48" s="5" t="s">
        <v>65</v>
      </c>
      <c r="B48" s="40">
        <v>53081</v>
      </c>
      <c r="C48" s="11">
        <v>22851</v>
      </c>
      <c r="D48" s="11">
        <v>30230</v>
      </c>
      <c r="E48" s="76">
        <v>615</v>
      </c>
      <c r="F48" s="76">
        <v>32646527</v>
      </c>
      <c r="G48" s="11">
        <v>75412</v>
      </c>
      <c r="H48" s="76">
        <v>639.34894008911044</v>
      </c>
      <c r="I48" s="66">
        <v>48214582.269999996</v>
      </c>
      <c r="J48" s="11">
        <v>602760.21113720187</v>
      </c>
      <c r="K48" s="11">
        <v>245096.911408841</v>
      </c>
      <c r="L48" s="41">
        <v>357663.29972836084</v>
      </c>
      <c r="M48" s="6">
        <v>755000</v>
      </c>
      <c r="N48" s="72">
        <v>360000</v>
      </c>
      <c r="O48" s="72">
        <v>395000</v>
      </c>
      <c r="P48" s="6">
        <v>201000</v>
      </c>
      <c r="Q48" s="40">
        <v>1458000</v>
      </c>
      <c r="R48" s="7">
        <v>495000</v>
      </c>
      <c r="S48" s="7">
        <v>566000</v>
      </c>
      <c r="T48" s="84">
        <v>397000</v>
      </c>
      <c r="U48" s="8">
        <v>30376</v>
      </c>
      <c r="V48" s="52">
        <v>1037000</v>
      </c>
      <c r="W48" s="52">
        <v>948</v>
      </c>
      <c r="X48" s="18">
        <v>1000000</v>
      </c>
      <c r="Y48" s="57">
        <v>1000000</v>
      </c>
      <c r="Z48" s="24">
        <v>17300000</v>
      </c>
      <c r="AA48" s="61">
        <v>20000000</v>
      </c>
    </row>
    <row r="49" spans="1:27">
      <c r="A49" s="5" t="s">
        <v>66</v>
      </c>
      <c r="B49" s="40">
        <v>10923</v>
      </c>
      <c r="C49" s="11">
        <v>4396</v>
      </c>
      <c r="D49" s="11">
        <v>6527</v>
      </c>
      <c r="E49" s="76">
        <v>616</v>
      </c>
      <c r="F49" s="76">
        <v>6732077</v>
      </c>
      <c r="G49" s="11">
        <v>15652</v>
      </c>
      <c r="H49" s="76">
        <v>644.79253194479941</v>
      </c>
      <c r="I49" s="66">
        <v>10092292.710000001</v>
      </c>
      <c r="J49" s="11">
        <v>96351.155043275139</v>
      </c>
      <c r="K49" s="11">
        <v>38921.534333490265</v>
      </c>
      <c r="L49" s="41">
        <v>57429.620709784875</v>
      </c>
      <c r="M49" s="6">
        <v>151000</v>
      </c>
      <c r="N49" s="72">
        <v>75000</v>
      </c>
      <c r="O49" s="72">
        <v>76000</v>
      </c>
      <c r="P49" s="6">
        <v>41000</v>
      </c>
      <c r="Q49" s="40">
        <v>295000</v>
      </c>
      <c r="R49" s="7">
        <v>104000</v>
      </c>
      <c r="S49" s="7">
        <v>109000</v>
      </c>
      <c r="T49" s="84">
        <v>82000</v>
      </c>
      <c r="U49" s="8">
        <v>5088</v>
      </c>
      <c r="V49" s="52">
        <v>252000</v>
      </c>
      <c r="W49" s="52">
        <v>153</v>
      </c>
      <c r="X49" s="18">
        <v>4000000</v>
      </c>
      <c r="Y49" s="57">
        <v>1000000</v>
      </c>
      <c r="Z49" s="24">
        <v>2000000</v>
      </c>
      <c r="AA49" s="61">
        <v>4000000</v>
      </c>
    </row>
    <row r="50" spans="1:27">
      <c r="A50" s="5" t="s">
        <v>67</v>
      </c>
      <c r="B50" s="40">
        <v>82841</v>
      </c>
      <c r="C50" s="11">
        <v>36032</v>
      </c>
      <c r="D50" s="11">
        <v>46809</v>
      </c>
      <c r="E50" s="76">
        <v>590</v>
      </c>
      <c r="F50" s="76">
        <v>48901634</v>
      </c>
      <c r="G50" s="11">
        <v>118828</v>
      </c>
      <c r="H50" s="76">
        <v>619.94289805433061</v>
      </c>
      <c r="I50" s="66">
        <v>73666574.689999998</v>
      </c>
      <c r="J50" s="11">
        <v>797368.01996456028</v>
      </c>
      <c r="K50" s="11">
        <v>328222.39841414359</v>
      </c>
      <c r="L50" s="41">
        <v>469145.62155041669</v>
      </c>
      <c r="M50" s="6">
        <v>1044000</v>
      </c>
      <c r="N50" s="72">
        <v>513000</v>
      </c>
      <c r="O50" s="72">
        <v>530000</v>
      </c>
      <c r="P50" s="6">
        <v>263000</v>
      </c>
      <c r="Q50" s="40">
        <v>2042000</v>
      </c>
      <c r="R50" s="7">
        <v>744000</v>
      </c>
      <c r="S50" s="7">
        <v>775000</v>
      </c>
      <c r="T50" s="84">
        <v>523000</v>
      </c>
      <c r="U50" s="8">
        <v>51684</v>
      </c>
      <c r="V50" s="52">
        <v>1460000</v>
      </c>
      <c r="W50" s="52">
        <v>878</v>
      </c>
      <c r="X50" s="18">
        <v>5000000</v>
      </c>
      <c r="Y50" s="57">
        <v>4810165</v>
      </c>
      <c r="Z50" s="24">
        <v>13400000</v>
      </c>
      <c r="AA50" s="61">
        <v>42100000</v>
      </c>
    </row>
    <row r="51" spans="1:27">
      <c r="A51" s="5" t="s">
        <v>68</v>
      </c>
      <c r="B51" s="40">
        <v>210763</v>
      </c>
      <c r="C51" s="11">
        <v>92566</v>
      </c>
      <c r="D51" s="11">
        <v>118197</v>
      </c>
      <c r="E51" s="76">
        <v>639</v>
      </c>
      <c r="F51" s="76">
        <v>134754191</v>
      </c>
      <c r="G51" s="11">
        <v>298574</v>
      </c>
      <c r="H51" s="76">
        <v>660.6850710041731</v>
      </c>
      <c r="I51" s="66">
        <v>197263384.38999999</v>
      </c>
      <c r="J51" s="11">
        <v>2208969.3236328182</v>
      </c>
      <c r="K51" s="11">
        <v>904798.17594031349</v>
      </c>
      <c r="L51" s="41">
        <v>1304171.1476925046</v>
      </c>
      <c r="M51" s="6">
        <v>3836000</v>
      </c>
      <c r="N51" s="72">
        <v>1897000</v>
      </c>
      <c r="O51" s="72">
        <v>1939000</v>
      </c>
      <c r="P51" s="6">
        <v>1049000</v>
      </c>
      <c r="Q51" s="40">
        <v>7536000</v>
      </c>
      <c r="R51" s="7">
        <v>2671000</v>
      </c>
      <c r="S51" s="7">
        <v>2771000</v>
      </c>
      <c r="T51" s="84">
        <v>2094000</v>
      </c>
      <c r="U51" s="8">
        <v>300731</v>
      </c>
      <c r="V51" s="52">
        <v>5003000</v>
      </c>
      <c r="W51" s="52">
        <v>4029</v>
      </c>
      <c r="X51" s="18">
        <v>1000000</v>
      </c>
      <c r="Y51" s="57">
        <v>1000000</v>
      </c>
      <c r="Z51" s="24">
        <v>37000000</v>
      </c>
      <c r="AA51" s="61">
        <v>78000000</v>
      </c>
    </row>
    <row r="52" spans="1:27">
      <c r="A52" s="5" t="s">
        <v>69</v>
      </c>
      <c r="B52" s="40">
        <v>21016</v>
      </c>
      <c r="C52" s="11">
        <v>8942</v>
      </c>
      <c r="D52" s="11">
        <v>12074</v>
      </c>
      <c r="E52" s="76">
        <v>589</v>
      </c>
      <c r="F52" s="76">
        <v>12371267</v>
      </c>
      <c r="G52" s="11">
        <v>30093</v>
      </c>
      <c r="H52" s="76">
        <v>619.32280663277174</v>
      </c>
      <c r="I52" s="66">
        <v>18637281.219999999</v>
      </c>
      <c r="J52" s="11">
        <v>185607.77609122967</v>
      </c>
      <c r="K52" s="11">
        <v>78067.491090286523</v>
      </c>
      <c r="L52" s="41">
        <v>107540.28500094313</v>
      </c>
      <c r="M52" s="6">
        <v>605000</v>
      </c>
      <c r="N52" s="72">
        <v>305000</v>
      </c>
      <c r="O52" s="72">
        <v>299000</v>
      </c>
      <c r="P52" s="6">
        <v>207000</v>
      </c>
      <c r="Q52" s="40">
        <v>1183000</v>
      </c>
      <c r="R52" s="7">
        <v>385000</v>
      </c>
      <c r="S52" s="7">
        <v>387000</v>
      </c>
      <c r="T52" s="84">
        <v>411000</v>
      </c>
      <c r="U52" s="8">
        <v>21247</v>
      </c>
      <c r="V52" s="52">
        <v>876000</v>
      </c>
      <c r="W52" s="52">
        <v>696</v>
      </c>
      <c r="X52" s="18">
        <v>4300000</v>
      </c>
      <c r="Y52" s="57">
        <v>1000000</v>
      </c>
      <c r="Z52" s="24">
        <v>8300000</v>
      </c>
      <c r="AA52" s="61">
        <v>10200000</v>
      </c>
    </row>
    <row r="53" spans="1:27">
      <c r="A53" s="5" t="s">
        <v>70</v>
      </c>
      <c r="B53" s="40">
        <v>6795</v>
      </c>
      <c r="C53" s="11">
        <v>3045</v>
      </c>
      <c r="D53" s="11">
        <v>3750</v>
      </c>
      <c r="E53" s="76">
        <v>714</v>
      </c>
      <c r="F53" s="76">
        <v>4849624</v>
      </c>
      <c r="G53" s="11">
        <v>9622</v>
      </c>
      <c r="H53" s="76">
        <v>709.98324984410726</v>
      </c>
      <c r="I53" s="66">
        <v>6831458.8300000001</v>
      </c>
      <c r="J53" s="11">
        <v>81649.211069147321</v>
      </c>
      <c r="K53" s="11">
        <v>33939.867209334676</v>
      </c>
      <c r="L53" s="41">
        <v>47709.343859812638</v>
      </c>
      <c r="M53" s="6">
        <v>115000</v>
      </c>
      <c r="N53" s="72">
        <v>56000</v>
      </c>
      <c r="O53" s="72">
        <v>59000</v>
      </c>
      <c r="P53" s="6">
        <v>24000</v>
      </c>
      <c r="Q53" s="40">
        <v>215000</v>
      </c>
      <c r="R53" s="7">
        <v>82000</v>
      </c>
      <c r="S53" s="7">
        <v>87000</v>
      </c>
      <c r="T53" s="84">
        <v>46000</v>
      </c>
      <c r="U53" s="8">
        <v>4287</v>
      </c>
      <c r="V53" s="52">
        <v>180000</v>
      </c>
      <c r="W53" s="52">
        <v>0</v>
      </c>
      <c r="X53" s="18">
        <v>4800000</v>
      </c>
      <c r="Y53" s="57">
        <v>19090369</v>
      </c>
      <c r="Z53" s="24">
        <v>5500000</v>
      </c>
      <c r="AA53" s="61">
        <v>8100000</v>
      </c>
    </row>
    <row r="54" spans="1:27">
      <c r="A54" s="5" t="s">
        <v>71</v>
      </c>
      <c r="B54" s="40">
        <v>81535</v>
      </c>
      <c r="C54" s="11">
        <v>35237</v>
      </c>
      <c r="D54" s="11">
        <v>46298</v>
      </c>
      <c r="E54" s="76">
        <v>600</v>
      </c>
      <c r="F54" s="76">
        <v>48949685</v>
      </c>
      <c r="G54" s="11">
        <v>114768</v>
      </c>
      <c r="H54" s="76">
        <v>640.0726480377806</v>
      </c>
      <c r="I54" s="66">
        <v>73459857.670000002</v>
      </c>
      <c r="J54" s="11">
        <v>837644.93612881901</v>
      </c>
      <c r="K54" s="11">
        <v>343459.56578333158</v>
      </c>
      <c r="L54" s="41">
        <v>494185.37034548738</v>
      </c>
      <c r="M54" s="6">
        <v>1519000</v>
      </c>
      <c r="N54" s="72">
        <v>744000</v>
      </c>
      <c r="O54" s="72">
        <v>775000</v>
      </c>
      <c r="P54" s="6">
        <v>410000</v>
      </c>
      <c r="Q54" s="40">
        <v>2974000</v>
      </c>
      <c r="R54" s="7">
        <v>1036000</v>
      </c>
      <c r="S54" s="7">
        <v>1121000</v>
      </c>
      <c r="T54" s="84">
        <v>817000</v>
      </c>
      <c r="U54" s="8">
        <v>62846</v>
      </c>
      <c r="V54" s="52">
        <v>2024000</v>
      </c>
      <c r="W54" s="52">
        <v>982</v>
      </c>
      <c r="X54" s="18">
        <v>1000000</v>
      </c>
      <c r="Y54" s="57">
        <v>1000000</v>
      </c>
      <c r="Z54" s="24">
        <v>15900000</v>
      </c>
      <c r="AA54" s="61">
        <v>48600000</v>
      </c>
    </row>
    <row r="55" spans="1:27">
      <c r="A55" s="5" t="s">
        <v>72</v>
      </c>
      <c r="B55" s="40">
        <v>60209</v>
      </c>
      <c r="C55" s="11">
        <v>26590</v>
      </c>
      <c r="D55" s="11">
        <v>33619</v>
      </c>
      <c r="E55" s="76">
        <v>598</v>
      </c>
      <c r="F55" s="76">
        <v>35999334</v>
      </c>
      <c r="G55" s="11">
        <v>86421</v>
      </c>
      <c r="H55" s="76">
        <v>619.91038740583883</v>
      </c>
      <c r="I55" s="66">
        <v>53573275.589999996</v>
      </c>
      <c r="J55" s="11">
        <v>653722.99951430934</v>
      </c>
      <c r="K55" s="11">
        <v>275921.05577897374</v>
      </c>
      <c r="L55" s="41">
        <v>377801.9437353356</v>
      </c>
      <c r="M55" s="6">
        <v>1239000</v>
      </c>
      <c r="N55" s="72">
        <v>614000</v>
      </c>
      <c r="O55" s="72">
        <v>625000</v>
      </c>
      <c r="P55" s="6">
        <v>293000</v>
      </c>
      <c r="Q55" s="40">
        <v>2427000</v>
      </c>
      <c r="R55" s="7">
        <v>910000</v>
      </c>
      <c r="S55" s="7">
        <v>937000</v>
      </c>
      <c r="T55" s="84">
        <v>580000</v>
      </c>
      <c r="U55" s="8">
        <v>52186</v>
      </c>
      <c r="V55" s="52">
        <v>1788000</v>
      </c>
      <c r="W55" s="52">
        <v>708</v>
      </c>
      <c r="X55" s="18">
        <v>1000000</v>
      </c>
      <c r="Y55" s="57">
        <v>23938956</v>
      </c>
      <c r="Z55" s="24">
        <v>19100000</v>
      </c>
      <c r="AA55" s="61">
        <v>59000000</v>
      </c>
    </row>
    <row r="56" spans="1:27">
      <c r="A56" s="5" t="s">
        <v>73</v>
      </c>
      <c r="B56" s="40">
        <v>36036</v>
      </c>
      <c r="C56" s="11">
        <v>16123</v>
      </c>
      <c r="D56" s="11">
        <v>19913</v>
      </c>
      <c r="E56" s="76">
        <v>653</v>
      </c>
      <c r="F56" s="76">
        <v>23543921</v>
      </c>
      <c r="G56" s="11">
        <v>49409</v>
      </c>
      <c r="H56" s="76">
        <v>715.72707057418688</v>
      </c>
      <c r="I56" s="66">
        <v>35363358.829999998</v>
      </c>
      <c r="J56" s="11">
        <v>236654.26776008462</v>
      </c>
      <c r="K56" s="11">
        <v>100620.38018968317</v>
      </c>
      <c r="L56" s="41">
        <v>136033.88757040142</v>
      </c>
      <c r="M56" s="6">
        <v>300000</v>
      </c>
      <c r="N56" s="72">
        <v>151000</v>
      </c>
      <c r="O56" s="72">
        <v>149000</v>
      </c>
      <c r="P56" s="6">
        <v>75000</v>
      </c>
      <c r="Q56" s="40">
        <v>581000</v>
      </c>
      <c r="R56" s="7">
        <v>215000</v>
      </c>
      <c r="S56" s="7">
        <v>219000</v>
      </c>
      <c r="T56" s="84">
        <v>147000</v>
      </c>
      <c r="U56" s="8">
        <v>16232</v>
      </c>
      <c r="V56" s="52">
        <v>352000</v>
      </c>
      <c r="W56" s="52">
        <v>76</v>
      </c>
      <c r="X56" s="18">
        <v>4000000</v>
      </c>
      <c r="Y56" s="57">
        <v>10667694</v>
      </c>
      <c r="Z56" s="24">
        <v>10000000</v>
      </c>
      <c r="AA56" s="61">
        <v>32000000</v>
      </c>
    </row>
    <row r="57" spans="1:27">
      <c r="A57" s="5" t="s">
        <v>74</v>
      </c>
      <c r="B57" s="40">
        <v>59345</v>
      </c>
      <c r="C57" s="11">
        <v>26675</v>
      </c>
      <c r="D57" s="11">
        <v>32670</v>
      </c>
      <c r="E57" s="76">
        <v>639</v>
      </c>
      <c r="F57" s="76">
        <v>37919307</v>
      </c>
      <c r="G57" s="11">
        <v>86083</v>
      </c>
      <c r="H57" s="76">
        <v>652.61589919031633</v>
      </c>
      <c r="I57" s="66">
        <v>56179134.450000003</v>
      </c>
      <c r="J57" s="11">
        <v>647617.47802838706</v>
      </c>
      <c r="K57" s="11">
        <v>267082.44912367314</v>
      </c>
      <c r="L57" s="41">
        <v>380535.02890471386</v>
      </c>
      <c r="M57" s="6">
        <v>1111000</v>
      </c>
      <c r="N57" s="72">
        <v>555000</v>
      </c>
      <c r="O57" s="72">
        <v>556000</v>
      </c>
      <c r="P57" s="6">
        <v>295000</v>
      </c>
      <c r="Q57" s="40">
        <v>2142000</v>
      </c>
      <c r="R57" s="7">
        <v>771000</v>
      </c>
      <c r="S57" s="7">
        <v>791000</v>
      </c>
      <c r="T57" s="84">
        <v>580000</v>
      </c>
      <c r="U57" s="8">
        <v>27511</v>
      </c>
      <c r="V57" s="52">
        <v>1536000</v>
      </c>
      <c r="W57" s="52">
        <v>1000</v>
      </c>
      <c r="X57" s="18">
        <v>5000000</v>
      </c>
      <c r="Y57" s="57">
        <v>38757139</v>
      </c>
      <c r="Z57" s="24">
        <v>18600000</v>
      </c>
      <c r="AA57" s="61">
        <v>13800000</v>
      </c>
    </row>
    <row r="58" spans="1:27" ht="15" thickBot="1">
      <c r="A58" s="28" t="s">
        <v>75</v>
      </c>
      <c r="B58" s="42">
        <v>5540</v>
      </c>
      <c r="C58" s="29">
        <v>2278</v>
      </c>
      <c r="D58" s="29">
        <v>3262</v>
      </c>
      <c r="E58" s="77">
        <v>641</v>
      </c>
      <c r="F58" s="77">
        <v>3550375</v>
      </c>
      <c r="G58" s="29">
        <v>7968</v>
      </c>
      <c r="H58" s="77">
        <v>654.67616465863455</v>
      </c>
      <c r="I58" s="67">
        <v>5216459.68</v>
      </c>
      <c r="J58" s="29">
        <v>48672.768323266784</v>
      </c>
      <c r="K58" s="29">
        <v>19381.887276694753</v>
      </c>
      <c r="L58" s="43">
        <v>29290.881046572031</v>
      </c>
      <c r="M58" s="30">
        <v>102000</v>
      </c>
      <c r="N58" s="64">
        <v>52000</v>
      </c>
      <c r="O58" s="73">
        <v>50000</v>
      </c>
      <c r="P58" s="30">
        <v>28000</v>
      </c>
      <c r="Q58" s="42">
        <v>196000</v>
      </c>
      <c r="R58" s="31">
        <v>73000</v>
      </c>
      <c r="S58" s="31">
        <v>69000</v>
      </c>
      <c r="T58" s="73">
        <v>54000</v>
      </c>
      <c r="U58" s="32">
        <v>5481</v>
      </c>
      <c r="V58" s="53">
        <v>152000</v>
      </c>
      <c r="W58" s="53">
        <v>137</v>
      </c>
      <c r="X58" s="33" t="s">
        <v>76</v>
      </c>
      <c r="Y58" s="58">
        <v>800000</v>
      </c>
      <c r="Z58" s="34">
        <v>2300000</v>
      </c>
      <c r="AA58" s="62">
        <v>13700000</v>
      </c>
    </row>
    <row r="59" spans="1:27">
      <c r="A59" s="1" t="s">
        <v>24</v>
      </c>
      <c r="W59" s="1"/>
      <c r="X59" s="23"/>
    </row>
    <row r="60" spans="1:27">
      <c r="A60" s="90" t="s">
        <v>12</v>
      </c>
      <c r="W60" s="1"/>
    </row>
    <row r="61" spans="1:27">
      <c r="A61" s="14" t="s">
        <v>22</v>
      </c>
      <c r="W61" s="1"/>
    </row>
    <row r="62" spans="1:27">
      <c r="A62" s="14" t="s">
        <v>82</v>
      </c>
      <c r="W62" s="1"/>
    </row>
    <row r="63" spans="1:27">
      <c r="A63" s="14" t="s">
        <v>81</v>
      </c>
      <c r="W63" s="1"/>
    </row>
    <row r="64" spans="1:27">
      <c r="A64" s="1" t="s">
        <v>85</v>
      </c>
      <c r="W64" s="1"/>
    </row>
    <row r="65" spans="1:23">
      <c r="A65" s="1" t="s">
        <v>86</v>
      </c>
      <c r="W65" s="1"/>
    </row>
    <row r="66" spans="1:23">
      <c r="A66" s="1" t="s">
        <v>87</v>
      </c>
      <c r="W66" s="1"/>
    </row>
    <row r="67" spans="1:23">
      <c r="A67" s="1" t="s">
        <v>89</v>
      </c>
      <c r="W67" s="1"/>
    </row>
    <row r="68" spans="1:23">
      <c r="A68" s="1" t="s">
        <v>11</v>
      </c>
      <c r="W68" s="1"/>
    </row>
    <row r="69" spans="1:23">
      <c r="A69" s="1" t="s">
        <v>3</v>
      </c>
      <c r="W69" s="1"/>
    </row>
    <row r="70" spans="1:23">
      <c r="A70" s="1" t="s">
        <v>4</v>
      </c>
    </row>
    <row r="71" spans="1:23">
      <c r="A71" s="14" t="s">
        <v>5</v>
      </c>
    </row>
  </sheetData>
  <sheetCalcPr fullCalcOnLoad="1"/>
  <mergeCells count="5">
    <mergeCell ref="J3:L3"/>
    <mergeCell ref="Q3:T3"/>
    <mergeCell ref="A1:AA1"/>
    <mergeCell ref="B3:I3"/>
    <mergeCell ref="M3:P3"/>
  </mergeCells>
  <phoneticPr fontId="5" type="noConversion"/>
  <hyperlinks>
    <hyperlink ref="A60" r:id="rId1"/>
  </hyperlink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EOP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</dc:creator>
  <cp:lastModifiedBy>Robert Rome</cp:lastModifiedBy>
  <cp:lastPrinted>2012-03-04T02:49:54Z</cp:lastPrinted>
  <dcterms:created xsi:type="dcterms:W3CDTF">2012-03-01T23:27:46Z</dcterms:created>
  <dcterms:modified xsi:type="dcterms:W3CDTF">2012-03-22T13:16:09Z</dcterms:modified>
</cp:coreProperties>
</file>