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Attachment 1" sheetId="1" r:id="rId1"/>
    <sheet name="Attachment 2" sheetId="2" r:id="rId2"/>
    <sheet name="Attachment 3" sheetId="3" r:id="rId3"/>
  </sheets>
  <definedNames>
    <definedName name="_xlnm.Print_Area" localSheetId="0">'Attachment 1'!$A$1:$R$47</definedName>
    <definedName name="_xlnm.Print_Area" localSheetId="1">'Attachment 2'!$A$1:$P$40</definedName>
    <definedName name="_xlnm.Print_Area" localSheetId="2">'Attachment 3'!$A$1:$O$45</definedName>
  </definedNames>
  <calcPr fullCalcOnLoad="1"/>
</workbook>
</file>

<file path=xl/sharedStrings.xml><?xml version="1.0" encoding="utf-8"?>
<sst xmlns="http://schemas.openxmlformats.org/spreadsheetml/2006/main" count="73" uniqueCount="40">
  <si>
    <t>Results</t>
  </si>
  <si>
    <t>Attachment 1</t>
  </si>
  <si>
    <t>Attachment 2</t>
  </si>
  <si>
    <t>Attachment 3</t>
  </si>
  <si>
    <t>Department of ABC</t>
  </si>
  <si>
    <t>Key</t>
  </si>
  <si>
    <t>(if more than one element applies, report all applicable elements)</t>
  </si>
  <si>
    <t>Contract number (PIID)</t>
  </si>
  <si>
    <t>Program or contract name</t>
  </si>
  <si>
    <t>Description of services &amp; products (include NAICs code)</t>
  </si>
  <si>
    <t>Type of vehicle</t>
  </si>
  <si>
    <t>Top 3 agency users in FY05</t>
  </si>
  <si>
    <t>Primary reason for creation</t>
  </si>
  <si>
    <t>Business case to justify interagency use</t>
  </si>
  <si>
    <t>Contract award date</t>
  </si>
  <si>
    <t>Contract expiration date*</t>
  </si>
  <si>
    <t>Assisted services** available (Y/N)</t>
  </si>
  <si>
    <t>Anticipated or actual level of interagency use</t>
  </si>
  <si>
    <t>Customer (requiring) agency</t>
  </si>
  <si>
    <t>Customer agency, bureau, or component</t>
  </si>
  <si>
    <t>Description of products &amp; services provided through contract (include NAICs code)</t>
  </si>
  <si>
    <t>Type of vehicle used</t>
  </si>
  <si>
    <t>Contract # (PIID)</t>
  </si>
  <si>
    <t>Size of acquisition (in $)</t>
  </si>
  <si>
    <t>Authority for providing assistance</t>
  </si>
  <si>
    <t>List of Acquisitions Awarded on Behalf of Another Agency in FY 2005</t>
  </si>
  <si>
    <t>[Name of Servicing or Assisting Organization]</t>
  </si>
  <si>
    <t>Department</t>
  </si>
  <si>
    <t>Customer use mandatory (Y/N)</t>
  </si>
  <si>
    <t>List of Interagency Contracts in Effect as of January 1, 2006</t>
  </si>
  <si>
    <t>List of Agency-Wide Contracts in Effect as of January 1, 2006</t>
  </si>
  <si>
    <t>Name of servicing or assisting organization</t>
  </si>
  <si>
    <t>Agency that awarded contract</t>
  </si>
  <si>
    <t>Order number</t>
  </si>
  <si>
    <t>Service fee charged (expressed in $ and %)*</t>
  </si>
  <si>
    <t>Vehicle ceiling (max aggregate $ or max qty)</t>
  </si>
  <si>
    <t>Service fee charged (expressed in $ and %)***</t>
  </si>
  <si>
    <t>Ordering instructions/ handbook for customers (Y/N)  If Y, provide URL</t>
  </si>
  <si>
    <t>Performance results</t>
  </si>
  <si>
    <t>Results: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</si>
</sst>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thin"/>
      <top style="double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double"/>
      <bottom style="thin">
        <color indexed="9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>
        <color indexed="9"/>
      </bottom>
    </border>
    <border>
      <left>
        <color indexed="63"/>
      </left>
      <right style="thin"/>
      <top style="double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2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2" borderId="2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2" borderId="41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2" borderId="2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31" xfId="0" applyBorder="1" applyAlignment="1">
      <alignment wrapText="1"/>
    </xf>
    <xf numFmtId="0" fontId="2" fillId="0" borderId="17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4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8" width="11.140625" style="2" customWidth="1"/>
    <col min="9" max="9" width="11.57421875" style="2" customWidth="1"/>
    <col min="10" max="10" width="10.421875" style="2" customWidth="1"/>
    <col min="11" max="11" width="11.8515625" style="2" customWidth="1"/>
    <col min="12" max="12" width="12.421875" style="2" customWidth="1"/>
    <col min="13" max="13" width="11.140625" style="2" customWidth="1"/>
    <col min="14" max="14" width="11.00390625" style="2" customWidth="1"/>
    <col min="15" max="15" width="11.57421875" style="2" customWidth="1"/>
    <col min="16" max="16" width="10.28125" style="2" customWidth="1"/>
    <col min="17" max="17" width="9.140625" style="2" customWidth="1"/>
    <col min="18" max="18" width="1.421875" style="2" customWidth="1"/>
    <col min="19" max="16384" width="9.140625" style="2" customWidth="1"/>
  </cols>
  <sheetData>
    <row r="1" spans="1:18" ht="15.75">
      <c r="A1" s="1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0" t="s">
        <v>1</v>
      </c>
      <c r="N1" s="32"/>
      <c r="O1" s="32"/>
      <c r="P1" s="32"/>
      <c r="Q1" s="32"/>
      <c r="R1" s="6"/>
    </row>
    <row r="2" spans="1:18" ht="25.5" customHeight="1">
      <c r="A2" s="14"/>
      <c r="B2" s="41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  <c r="Q2" s="32"/>
      <c r="R2" s="6"/>
    </row>
    <row r="3" spans="1:18" ht="15.75">
      <c r="A3" s="14"/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2"/>
      <c r="P3" s="32"/>
      <c r="Q3" s="32"/>
      <c r="R3" s="6"/>
    </row>
    <row r="4" spans="1:18" ht="12.7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  <c r="R4" s="6"/>
    </row>
    <row r="5" spans="1:18" ht="13.5" thickBo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3.5" thickTop="1">
      <c r="A6" s="14"/>
      <c r="B6" s="79" t="s">
        <v>27</v>
      </c>
      <c r="C6" s="38" t="s">
        <v>8</v>
      </c>
      <c r="D6" s="38" t="s">
        <v>7</v>
      </c>
      <c r="E6" s="38" t="s">
        <v>9</v>
      </c>
      <c r="F6" s="38" t="s">
        <v>10</v>
      </c>
      <c r="G6" s="38" t="s">
        <v>14</v>
      </c>
      <c r="H6" s="38" t="s">
        <v>15</v>
      </c>
      <c r="I6" s="38" t="s">
        <v>35</v>
      </c>
      <c r="J6" s="38" t="s">
        <v>16</v>
      </c>
      <c r="K6" s="38" t="s">
        <v>17</v>
      </c>
      <c r="L6" s="38" t="s">
        <v>11</v>
      </c>
      <c r="M6" s="38" t="s">
        <v>12</v>
      </c>
      <c r="N6" s="38" t="s">
        <v>13</v>
      </c>
      <c r="O6" s="38" t="s">
        <v>37</v>
      </c>
      <c r="P6" s="38" t="s">
        <v>36</v>
      </c>
      <c r="Q6" s="55" t="s">
        <v>0</v>
      </c>
      <c r="R6" s="10"/>
    </row>
    <row r="7" spans="1:18" ht="12.75">
      <c r="A7" s="14"/>
      <c r="B7" s="80"/>
      <c r="C7" s="39"/>
      <c r="D7" s="58"/>
      <c r="E7" s="39"/>
      <c r="F7" s="39"/>
      <c r="G7" s="58"/>
      <c r="H7" s="39"/>
      <c r="I7" s="39"/>
      <c r="J7" s="39"/>
      <c r="K7" s="39"/>
      <c r="L7" s="39"/>
      <c r="M7" s="39"/>
      <c r="N7" s="39"/>
      <c r="O7" s="39"/>
      <c r="P7" s="39"/>
      <c r="Q7" s="56"/>
      <c r="R7" s="10"/>
    </row>
    <row r="8" spans="1:18" ht="12.75">
      <c r="A8" s="14"/>
      <c r="B8" s="80"/>
      <c r="C8" s="39"/>
      <c r="D8" s="58"/>
      <c r="E8" s="39"/>
      <c r="F8" s="39"/>
      <c r="G8" s="58"/>
      <c r="H8" s="39"/>
      <c r="I8" s="39"/>
      <c r="J8" s="39"/>
      <c r="K8" s="39"/>
      <c r="L8" s="39"/>
      <c r="M8" s="39"/>
      <c r="N8" s="39"/>
      <c r="O8" s="39"/>
      <c r="P8" s="39"/>
      <c r="Q8" s="56"/>
      <c r="R8" s="10"/>
    </row>
    <row r="9" spans="1:18" ht="12.75">
      <c r="A9" s="14"/>
      <c r="B9" s="80"/>
      <c r="C9" s="39"/>
      <c r="D9" s="58"/>
      <c r="E9" s="39"/>
      <c r="F9" s="39"/>
      <c r="G9" s="58"/>
      <c r="H9" s="39"/>
      <c r="I9" s="39"/>
      <c r="J9" s="39"/>
      <c r="K9" s="39"/>
      <c r="L9" s="39"/>
      <c r="M9" s="39"/>
      <c r="N9" s="39"/>
      <c r="O9" s="39"/>
      <c r="P9" s="39"/>
      <c r="Q9" s="56"/>
      <c r="R9" s="10"/>
    </row>
    <row r="10" spans="1:18" ht="27.75" customHeight="1" thickBot="1">
      <c r="A10" s="14"/>
      <c r="B10" s="81"/>
      <c r="C10" s="30"/>
      <c r="D10" s="59"/>
      <c r="E10" s="30"/>
      <c r="F10" s="30"/>
      <c r="G10" s="59"/>
      <c r="H10" s="30"/>
      <c r="I10" s="30"/>
      <c r="J10" s="30"/>
      <c r="K10" s="30"/>
      <c r="L10" s="30"/>
      <c r="M10" s="30"/>
      <c r="N10" s="30"/>
      <c r="O10" s="30"/>
      <c r="P10" s="30"/>
      <c r="Q10" s="57"/>
      <c r="R10" s="10"/>
    </row>
    <row r="11" spans="1:18" ht="13.5" thickTop="1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</row>
    <row r="12" spans="1:18" ht="12.75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0"/>
    </row>
    <row r="13" spans="1:18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0"/>
    </row>
    <row r="14" spans="1:18" ht="12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0"/>
    </row>
    <row r="15" spans="1:18" ht="12.7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0"/>
    </row>
    <row r="16" spans="1:18" ht="12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0"/>
    </row>
    <row r="17" spans="1:18" ht="12.7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0"/>
    </row>
    <row r="18" spans="1:18" ht="12.7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0"/>
    </row>
    <row r="19" spans="1:18" ht="12.75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0"/>
    </row>
    <row r="20" spans="1:18" ht="12.7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0"/>
    </row>
    <row r="21" spans="1:18" ht="12.75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0"/>
    </row>
    <row r="22" spans="1:18" ht="12.7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0"/>
    </row>
    <row r="23" spans="1:18" ht="12.7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0"/>
    </row>
    <row r="24" spans="1:18" ht="12.75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0"/>
    </row>
    <row r="25" spans="1:18" ht="12.7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0"/>
    </row>
    <row r="26" spans="1:19" ht="12.75">
      <c r="A26" s="14"/>
      <c r="B26" s="12" t="str">
        <f>"*      Expiration date should reflect all option years."</f>
        <v>*      Expiration date should reflect all option years.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05"/>
    </row>
    <row r="27" spans="1:18" ht="12.75">
      <c r="A27" s="14"/>
      <c r="B27" s="15" t="str">
        <f>"**   Assisted services means acquisition services performed by one agency on behalf of another agency."</f>
        <v>**   Assisted services means acquisition services performed by one agency on behalf of another agency.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1"/>
    </row>
    <row r="28" spans="1:18" ht="12.75">
      <c r="A28" s="14"/>
      <c r="B28" s="15" t="str">
        <f>"*** Input $ and % and describe, in a narrative response as an attachment, how the fee was established regardless of whether paid by the customer directly or through a contractor."</f>
        <v>*** Input $ and % and describe, in a narrative response as an attachment, how the fee was established regardless of whether paid by the customer directly or through a contractor.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0"/>
    </row>
    <row r="29" spans="1:18" ht="12.75">
      <c r="A29" s="14"/>
      <c r="B29" s="1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0"/>
    </row>
    <row r="30" spans="1:18" ht="12.75">
      <c r="A30" s="14"/>
      <c r="B30" s="1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0"/>
    </row>
    <row r="31" spans="1:18" ht="12.75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0"/>
    </row>
    <row r="32" spans="1:18" ht="12.75">
      <c r="A32" s="14"/>
      <c r="B32" s="31" t="s">
        <v>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0"/>
    </row>
    <row r="33" spans="1:18" ht="12.75">
      <c r="A33" s="14"/>
      <c r="B33" s="31" t="s">
        <v>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2"/>
      <c r="R33" s="10"/>
    </row>
    <row r="34" spans="1:18" ht="13.5" thickBot="1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</row>
    <row r="35" spans="1:18" ht="13.5" customHeight="1" thickTop="1">
      <c r="A35" s="14"/>
      <c r="B35" s="6"/>
      <c r="C35" s="14"/>
      <c r="D35" s="53" t="s">
        <v>10</v>
      </c>
      <c r="E35" s="38"/>
      <c r="F35" s="38" t="s">
        <v>17</v>
      </c>
      <c r="G35" s="38"/>
      <c r="H35" s="38" t="s">
        <v>12</v>
      </c>
      <c r="I35" s="38"/>
      <c r="J35" s="38"/>
      <c r="K35" s="38"/>
      <c r="L35" s="38" t="s">
        <v>13</v>
      </c>
      <c r="M35" s="38"/>
      <c r="N35" s="38"/>
      <c r="O35" s="38" t="s">
        <v>38</v>
      </c>
      <c r="P35" s="55"/>
      <c r="Q35" s="16"/>
      <c r="R35" s="10"/>
    </row>
    <row r="36" spans="1:18" ht="27" customHeight="1" thickBot="1">
      <c r="A36" s="14"/>
      <c r="B36" s="6"/>
      <c r="C36" s="14"/>
      <c r="D36" s="5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61"/>
      <c r="Q36" s="16"/>
      <c r="R36" s="10"/>
    </row>
    <row r="37" spans="1:18" ht="13.5" customHeight="1" thickTop="1">
      <c r="A37" s="14"/>
      <c r="B37" s="6"/>
      <c r="C37" s="14"/>
      <c r="D37" s="45" t="str">
        <f>"1= GWAC"</f>
        <v>1= GWAC</v>
      </c>
      <c r="E37" s="47"/>
      <c r="F37" s="49" t="str">
        <f>"1= &lt;10% of total dollars obligated or to be obligated"</f>
        <v>1= &lt;10% of total dollars obligated or to be obligated</v>
      </c>
      <c r="G37" s="50"/>
      <c r="H37" s="45" t="str">
        <f>"1= Need for specialized services"</f>
        <v>1= Need for specialized services</v>
      </c>
      <c r="I37" s="46"/>
      <c r="J37" s="46"/>
      <c r="K37" s="47"/>
      <c r="L37" s="45" t="str">
        <f>"1= Reviewed/approved at bureau level"</f>
        <v>1= Reviewed/approved at bureau level</v>
      </c>
      <c r="M37" s="46"/>
      <c r="N37" s="47"/>
      <c r="O37" s="64" t="s">
        <v>39</v>
      </c>
      <c r="P37" s="65"/>
      <c r="Q37" s="17"/>
      <c r="R37" s="10"/>
    </row>
    <row r="38" spans="1:18" ht="12.75">
      <c r="A38" s="14"/>
      <c r="B38" s="6"/>
      <c r="C38" s="14"/>
      <c r="D38" s="43" t="str">
        <f>"2= Multiagency contract"</f>
        <v>2= Multiagency contract</v>
      </c>
      <c r="E38" s="44"/>
      <c r="F38" s="51"/>
      <c r="G38" s="52"/>
      <c r="H38" s="43" t="str">
        <f>"2= Better prices"</f>
        <v>2= Better prices</v>
      </c>
      <c r="I38" s="48"/>
      <c r="J38" s="48"/>
      <c r="K38" s="44"/>
      <c r="L38" s="43" t="str">
        <f>"2= Reviewed/approved at Department level"</f>
        <v>2= Reviewed/approved at Department level</v>
      </c>
      <c r="M38" s="48"/>
      <c r="N38" s="44"/>
      <c r="O38" s="77" t="str">
        <f>"1= Reviewed annually against benchmarks"</f>
        <v>1= Reviewed annually against benchmarks</v>
      </c>
      <c r="P38" s="78"/>
      <c r="Q38" s="17"/>
      <c r="R38" s="10"/>
    </row>
    <row r="39" spans="1:18" ht="12.75" customHeight="1">
      <c r="A39" s="14"/>
      <c r="B39" s="6"/>
      <c r="C39" s="14"/>
      <c r="D39" s="43" t="str">
        <f>"3= MAS BPA"</f>
        <v>3= MAS BPA</v>
      </c>
      <c r="E39" s="44"/>
      <c r="F39" s="60" t="str">
        <f>"2= 10%-50% of total dollars obligated or to be obligated"</f>
        <v>2= 10%-50% of total dollars obligated or to be obligated</v>
      </c>
      <c r="G39" s="63"/>
      <c r="H39" s="43" t="str">
        <f>"3= Need for special terms and conditions"</f>
        <v>3= Need for special terms and conditions</v>
      </c>
      <c r="I39" s="48"/>
      <c r="J39" s="48"/>
      <c r="K39" s="44"/>
      <c r="L39" s="43" t="str">
        <f>"3= Reviewed by OMB"</f>
        <v>3= Reviewed by OMB</v>
      </c>
      <c r="M39" s="48"/>
      <c r="N39" s="44"/>
      <c r="O39" s="60"/>
      <c r="P39" s="63"/>
      <c r="Q39" s="17"/>
      <c r="R39" s="10"/>
    </row>
    <row r="40" spans="1:18" ht="12.75" customHeight="1">
      <c r="A40" s="14"/>
      <c r="B40" s="6"/>
      <c r="C40" s="14"/>
      <c r="D40" s="43" t="str">
        <f>"4= BOA"</f>
        <v>4= BOA</v>
      </c>
      <c r="E40" s="44"/>
      <c r="F40" s="60"/>
      <c r="G40" s="63"/>
      <c r="H40" s="43" t="str">
        <f>"4= Reduced risk for internal customers"</f>
        <v>4= Reduced risk for internal customers</v>
      </c>
      <c r="I40" s="48"/>
      <c r="J40" s="48"/>
      <c r="K40" s="44"/>
      <c r="L40" s="43" t="str">
        <f>"4= No business case"</f>
        <v>4= No business case</v>
      </c>
      <c r="M40" s="48"/>
      <c r="N40" s="44"/>
      <c r="O40" s="60" t="str">
        <f>"2= Reviewed by independent source"</f>
        <v>2= Reviewed by independent source</v>
      </c>
      <c r="P40" s="63"/>
      <c r="Q40" s="17"/>
      <c r="R40" s="10"/>
    </row>
    <row r="41" spans="1:18" ht="12.75">
      <c r="A41" s="14"/>
      <c r="B41" s="6"/>
      <c r="C41" s="14"/>
      <c r="D41" s="43" t="str">
        <f>"5= Other"</f>
        <v>5= Other</v>
      </c>
      <c r="E41" s="44"/>
      <c r="F41" s="60" t="str">
        <f>"3= &gt;50% of dollars obligated or to be obligated"</f>
        <v>3= &gt;50% of dollars obligated or to be obligated</v>
      </c>
      <c r="G41" s="52"/>
      <c r="H41" s="60" t="str">
        <f>"5= Need for different pricing arrangements (e.g., FP, cost, T&amp;M)"</f>
        <v>5= Need for different pricing arrangements (e.g., FP, cost, T&amp;M)</v>
      </c>
      <c r="I41" s="62"/>
      <c r="J41" s="62"/>
      <c r="K41" s="63"/>
      <c r="L41" s="18"/>
      <c r="M41" s="6"/>
      <c r="N41" s="19"/>
      <c r="O41" s="60"/>
      <c r="P41" s="63"/>
      <c r="Q41" s="17"/>
      <c r="R41" s="10"/>
    </row>
    <row r="42" spans="1:18" ht="12.75">
      <c r="A42" s="14"/>
      <c r="B42" s="6"/>
      <c r="C42" s="14"/>
      <c r="D42" s="18"/>
      <c r="E42" s="19"/>
      <c r="F42" s="51"/>
      <c r="G42" s="52"/>
      <c r="H42" s="60"/>
      <c r="I42" s="62"/>
      <c r="J42" s="62"/>
      <c r="K42" s="63"/>
      <c r="L42" s="18"/>
      <c r="M42" s="6"/>
      <c r="N42" s="19"/>
      <c r="O42" s="66" t="str">
        <f>"3= Shared with current or prospective customers (#3 applies only if #1 or #2 applies)"</f>
        <v>3= Shared with current or prospective customers (#3 applies only if #1 or #2 applies)</v>
      </c>
      <c r="P42" s="67"/>
      <c r="Q42" s="17"/>
      <c r="R42" s="10"/>
    </row>
    <row r="43" spans="1:18" ht="12.75">
      <c r="A43" s="14"/>
      <c r="B43" s="6"/>
      <c r="C43" s="14"/>
      <c r="D43" s="34"/>
      <c r="E43" s="35"/>
      <c r="F43" s="36"/>
      <c r="G43" s="37"/>
      <c r="H43" s="43" t="str">
        <f>"6= Other (provide brief explanation)"</f>
        <v>6= Other (provide brief explanation)</v>
      </c>
      <c r="I43" s="48"/>
      <c r="J43" s="48"/>
      <c r="K43" s="44"/>
      <c r="L43" s="34"/>
      <c r="M43" s="9"/>
      <c r="N43" s="35"/>
      <c r="O43" s="68"/>
      <c r="P43" s="69"/>
      <c r="Q43" s="10"/>
      <c r="R43" s="10"/>
    </row>
    <row r="44" spans="1:18" ht="12.75">
      <c r="A44" s="14"/>
      <c r="B44" s="6"/>
      <c r="C44" s="14"/>
      <c r="D44" s="34"/>
      <c r="E44" s="35"/>
      <c r="F44" s="36"/>
      <c r="G44" s="37"/>
      <c r="H44" s="28"/>
      <c r="I44" s="8"/>
      <c r="J44" s="8"/>
      <c r="K44" s="29"/>
      <c r="L44" s="34"/>
      <c r="M44" s="9"/>
      <c r="N44" s="35"/>
      <c r="O44" s="70"/>
      <c r="P44" s="71"/>
      <c r="Q44" s="13"/>
      <c r="R44" s="10"/>
    </row>
    <row r="45" spans="1:18" ht="12.75">
      <c r="A45" s="14"/>
      <c r="B45" s="6"/>
      <c r="C45" s="14"/>
      <c r="D45" s="20"/>
      <c r="E45" s="21"/>
      <c r="F45" s="20"/>
      <c r="G45" s="21"/>
      <c r="H45" s="74"/>
      <c r="I45" s="75"/>
      <c r="J45" s="75"/>
      <c r="K45" s="76"/>
      <c r="L45" s="20"/>
      <c r="M45" s="22"/>
      <c r="N45" s="21"/>
      <c r="O45" s="72"/>
      <c r="P45" s="73"/>
      <c r="Q45" s="6"/>
      <c r="R45" s="10"/>
    </row>
    <row r="46" spans="1:18" ht="12.75">
      <c r="A46" s="14"/>
      <c r="B46" s="6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6"/>
      <c r="R46" s="6"/>
    </row>
    <row r="47" spans="1:18" ht="12.75">
      <c r="A47" s="1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4:16" ht="12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4:16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</sheetData>
  <mergeCells count="49">
    <mergeCell ref="D6:D10"/>
    <mergeCell ref="F39:G40"/>
    <mergeCell ref="B6:B10"/>
    <mergeCell ref="L37:N37"/>
    <mergeCell ref="L38:N38"/>
    <mergeCell ref="D37:E37"/>
    <mergeCell ref="M6:M10"/>
    <mergeCell ref="N6:N10"/>
    <mergeCell ref="K6:K10"/>
    <mergeCell ref="O35:P36"/>
    <mergeCell ref="L39:N39"/>
    <mergeCell ref="L40:N40"/>
    <mergeCell ref="H41:K42"/>
    <mergeCell ref="O37:P37"/>
    <mergeCell ref="O42:P45"/>
    <mergeCell ref="H45:K45"/>
    <mergeCell ref="O38:P39"/>
    <mergeCell ref="O40:P41"/>
    <mergeCell ref="H43:K43"/>
    <mergeCell ref="Q6:Q10"/>
    <mergeCell ref="D41:E41"/>
    <mergeCell ref="G6:G10"/>
    <mergeCell ref="F41:G42"/>
    <mergeCell ref="D38:E38"/>
    <mergeCell ref="D39:E39"/>
    <mergeCell ref="H35:K36"/>
    <mergeCell ref="F35:G36"/>
    <mergeCell ref="L35:N36"/>
    <mergeCell ref="P6:P10"/>
    <mergeCell ref="B2:Q2"/>
    <mergeCell ref="B3:Q3"/>
    <mergeCell ref="D40:E40"/>
    <mergeCell ref="H37:K37"/>
    <mergeCell ref="H38:K38"/>
    <mergeCell ref="H39:K39"/>
    <mergeCell ref="H40:K40"/>
    <mergeCell ref="F37:G38"/>
    <mergeCell ref="D35:E36"/>
    <mergeCell ref="L6:L10"/>
    <mergeCell ref="O6:O10"/>
    <mergeCell ref="B32:Q32"/>
    <mergeCell ref="B33:Q33"/>
    <mergeCell ref="M1:Q1"/>
    <mergeCell ref="C6:C10"/>
    <mergeCell ref="E6:E10"/>
    <mergeCell ref="F6:F10"/>
    <mergeCell ref="H6:H10"/>
    <mergeCell ref="I6:I10"/>
    <mergeCell ref="J6:J10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2" customWidth="1"/>
    <col min="2" max="2" width="9.8515625" style="2" customWidth="1"/>
    <col min="3" max="3" width="10.57421875" style="2" customWidth="1"/>
    <col min="4" max="4" width="10.00390625" style="2" customWidth="1"/>
    <col min="5" max="5" width="9.140625" style="2" customWidth="1"/>
    <col min="6" max="6" width="19.28125" style="2" customWidth="1"/>
    <col min="7" max="9" width="9.140625" style="2" customWidth="1"/>
    <col min="10" max="11" width="10.00390625" style="2" customWidth="1"/>
    <col min="12" max="12" width="9.57421875" style="2" customWidth="1"/>
    <col min="13" max="13" width="11.8515625" style="2" customWidth="1"/>
    <col min="14" max="15" width="9.140625" style="2" customWidth="1"/>
    <col min="16" max="16" width="1.1484375" style="2" customWidth="1"/>
    <col min="17" max="16384" width="9.140625" style="2" customWidth="1"/>
  </cols>
  <sheetData>
    <row r="1" spans="1:16" ht="15.75">
      <c r="A1" s="14"/>
      <c r="B1" s="6"/>
      <c r="C1" s="6"/>
      <c r="D1" s="6"/>
      <c r="E1" s="6"/>
      <c r="F1" s="6"/>
      <c r="G1" s="6"/>
      <c r="H1" s="6"/>
      <c r="I1" s="6"/>
      <c r="J1" s="6"/>
      <c r="K1" s="40" t="s">
        <v>2</v>
      </c>
      <c r="L1" s="40"/>
      <c r="M1" s="40"/>
      <c r="N1" s="32"/>
      <c r="O1" s="32"/>
      <c r="P1" s="6"/>
    </row>
    <row r="2" spans="1:16" ht="12.75" customHeight="1">
      <c r="A2" s="14"/>
      <c r="B2" s="82" t="s">
        <v>25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2"/>
      <c r="O2" s="32"/>
      <c r="P2" s="6"/>
    </row>
    <row r="3" spans="1:16" ht="12.75" customHeight="1">
      <c r="A3" s="1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32"/>
      <c r="O3" s="32"/>
      <c r="P3" s="6"/>
    </row>
    <row r="4" spans="1:16" ht="15.75">
      <c r="A4" s="14"/>
      <c r="B4" s="41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6"/>
    </row>
    <row r="5" spans="1:16" ht="15.75">
      <c r="A5" s="14"/>
      <c r="B5" s="41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6"/>
    </row>
    <row r="6" spans="1:16" ht="13.5" thickBo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thickTop="1">
      <c r="A7" s="14"/>
      <c r="B7" s="79" t="s">
        <v>27</v>
      </c>
      <c r="C7" s="38" t="s">
        <v>31</v>
      </c>
      <c r="D7" s="38" t="s">
        <v>18</v>
      </c>
      <c r="E7" s="38" t="s">
        <v>19</v>
      </c>
      <c r="F7" s="38" t="s">
        <v>20</v>
      </c>
      <c r="G7" s="38" t="s">
        <v>21</v>
      </c>
      <c r="H7" s="38" t="s">
        <v>8</v>
      </c>
      <c r="I7" s="38" t="s">
        <v>32</v>
      </c>
      <c r="J7" s="38" t="s">
        <v>22</v>
      </c>
      <c r="K7" s="38" t="s">
        <v>33</v>
      </c>
      <c r="L7" s="38" t="s">
        <v>23</v>
      </c>
      <c r="M7" s="38" t="s">
        <v>34</v>
      </c>
      <c r="N7" s="38" t="s">
        <v>0</v>
      </c>
      <c r="O7" s="55" t="s">
        <v>24</v>
      </c>
      <c r="P7" s="10"/>
    </row>
    <row r="8" spans="1:16" ht="12.75">
      <c r="A8" s="14"/>
      <c r="B8" s="80"/>
      <c r="C8" s="39"/>
      <c r="D8" s="39"/>
      <c r="E8" s="39"/>
      <c r="F8" s="39"/>
      <c r="G8" s="39"/>
      <c r="H8" s="39"/>
      <c r="I8" s="58"/>
      <c r="J8" s="39"/>
      <c r="K8" s="58"/>
      <c r="L8" s="39"/>
      <c r="M8" s="39"/>
      <c r="N8" s="39"/>
      <c r="O8" s="84"/>
      <c r="P8" s="10"/>
    </row>
    <row r="9" spans="1:16" ht="12.75">
      <c r="A9" s="14"/>
      <c r="B9" s="80"/>
      <c r="C9" s="39"/>
      <c r="D9" s="39"/>
      <c r="E9" s="39"/>
      <c r="F9" s="39"/>
      <c r="G9" s="39"/>
      <c r="H9" s="39"/>
      <c r="I9" s="58"/>
      <c r="J9" s="39"/>
      <c r="K9" s="58"/>
      <c r="L9" s="39"/>
      <c r="M9" s="39"/>
      <c r="N9" s="39"/>
      <c r="O9" s="84"/>
      <c r="P9" s="10"/>
    </row>
    <row r="10" spans="1:16" ht="12.75">
      <c r="A10" s="14"/>
      <c r="B10" s="80"/>
      <c r="C10" s="39"/>
      <c r="D10" s="39"/>
      <c r="E10" s="39"/>
      <c r="F10" s="39"/>
      <c r="G10" s="39"/>
      <c r="H10" s="39"/>
      <c r="I10" s="58"/>
      <c r="J10" s="39"/>
      <c r="K10" s="58"/>
      <c r="L10" s="39"/>
      <c r="M10" s="39"/>
      <c r="N10" s="39"/>
      <c r="O10" s="84"/>
      <c r="P10" s="10"/>
    </row>
    <row r="11" spans="1:16" ht="4.5" customHeight="1" thickBot="1">
      <c r="A11" s="14"/>
      <c r="B11" s="81"/>
      <c r="C11" s="30"/>
      <c r="D11" s="30"/>
      <c r="E11" s="30"/>
      <c r="F11" s="30"/>
      <c r="G11" s="30"/>
      <c r="H11" s="30"/>
      <c r="I11" s="5"/>
      <c r="J11" s="30"/>
      <c r="K11" s="5"/>
      <c r="L11" s="30"/>
      <c r="M11" s="30"/>
      <c r="N11" s="30"/>
      <c r="O11" s="61"/>
      <c r="P11" s="10"/>
    </row>
    <row r="12" spans="1:16" ht="13.5" thickTop="1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</row>
    <row r="13" spans="1:16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0"/>
    </row>
    <row r="14" spans="1:16" ht="12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0"/>
    </row>
    <row r="15" spans="1:16" ht="12.7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0"/>
    </row>
    <row r="16" spans="1:16" ht="12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"/>
    </row>
    <row r="17" spans="1:16" ht="12.7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"/>
    </row>
    <row r="18" spans="1:16" ht="12.7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</row>
    <row r="19" spans="1:16" ht="12.75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"/>
    </row>
    <row r="20" spans="1:16" ht="12.7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"/>
    </row>
    <row r="21" spans="1:16" ht="12.75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"/>
    </row>
    <row r="22" spans="1:16" ht="12.7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0"/>
    </row>
    <row r="23" spans="1:16" ht="12.7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0"/>
    </row>
    <row r="24" spans="1:16" ht="12.75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0"/>
    </row>
    <row r="25" spans="1:16" ht="12.7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0"/>
    </row>
    <row r="26" spans="1:16" ht="12.75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</row>
    <row r="27" spans="1:16" ht="12.75">
      <c r="A27" s="14"/>
      <c r="B27" s="13" t="str">
        <f>"* Input $ or % and describe, in a narrative response as an attachment, how the fee was established."</f>
        <v>* Input $ or % and describe, in a narrative response as an attachment, how the fee was established.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"/>
    </row>
    <row r="28" spans="1:16" ht="12.75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2.75">
      <c r="A29" s="14"/>
      <c r="B29" s="31" t="s">
        <v>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6"/>
    </row>
    <row r="30" spans="1:16" ht="12.75">
      <c r="A30" s="14"/>
      <c r="B30" s="31" t="s">
        <v>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6"/>
    </row>
    <row r="31" spans="1:16" ht="13.5" thickBo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6"/>
      <c r="O31" s="6"/>
      <c r="P31" s="6"/>
    </row>
    <row r="32" spans="1:16" ht="13.5" thickTop="1">
      <c r="A32" s="14"/>
      <c r="B32" s="6"/>
      <c r="C32" s="14"/>
      <c r="D32" s="99" t="s">
        <v>10</v>
      </c>
      <c r="E32" s="87"/>
      <c r="F32" s="87" t="s">
        <v>38</v>
      </c>
      <c r="G32" s="87"/>
      <c r="H32" s="87"/>
      <c r="I32" s="88"/>
      <c r="J32" s="87" t="s">
        <v>24</v>
      </c>
      <c r="K32" s="87"/>
      <c r="L32" s="87"/>
      <c r="M32" s="88"/>
      <c r="N32" s="10"/>
      <c r="O32" s="6"/>
      <c r="P32" s="6"/>
    </row>
    <row r="33" spans="1:16" ht="13.5" thickBot="1">
      <c r="A33" s="14"/>
      <c r="B33" s="6"/>
      <c r="C33" s="14"/>
      <c r="D33" s="100"/>
      <c r="E33" s="89"/>
      <c r="F33" s="89"/>
      <c r="G33" s="89"/>
      <c r="H33" s="89"/>
      <c r="I33" s="90"/>
      <c r="J33" s="89"/>
      <c r="K33" s="89"/>
      <c r="L33" s="89"/>
      <c r="M33" s="90"/>
      <c r="N33" s="10"/>
      <c r="O33" s="6"/>
      <c r="P33" s="6"/>
    </row>
    <row r="34" spans="1:16" ht="13.5" thickTop="1">
      <c r="A34" s="14"/>
      <c r="B34" s="6"/>
      <c r="C34" s="14"/>
      <c r="D34" s="45" t="str">
        <f>"1= GWAC"</f>
        <v>1= GWAC</v>
      </c>
      <c r="E34" s="47"/>
      <c r="F34" s="94" t="s">
        <v>39</v>
      </c>
      <c r="G34" s="95"/>
      <c r="H34" s="95"/>
      <c r="I34" s="96"/>
      <c r="J34" s="18" t="str">
        <f>"1= Economy Act"</f>
        <v>1= Economy Act</v>
      </c>
      <c r="K34" s="23"/>
      <c r="L34" s="23"/>
      <c r="M34" s="24"/>
      <c r="N34" s="10"/>
      <c r="O34" s="6"/>
      <c r="P34" s="6"/>
    </row>
    <row r="35" spans="1:16" ht="12.75">
      <c r="A35" s="14"/>
      <c r="B35" s="6"/>
      <c r="C35" s="14"/>
      <c r="D35" s="43" t="str">
        <f>"2= Multiagency contract"</f>
        <v>2= Multiagency contract</v>
      </c>
      <c r="E35" s="44"/>
      <c r="F35" s="91" t="str">
        <f>"1= Reviewed annually against benchmarks"</f>
        <v>1= Reviewed annually against benchmarks</v>
      </c>
      <c r="G35" s="92"/>
      <c r="H35" s="92"/>
      <c r="I35" s="93"/>
      <c r="J35" s="18" t="str">
        <f>"2= Other (identify authority by statutory cite)"</f>
        <v>2= Other (identify authority by statutory cite)</v>
      </c>
      <c r="K35" s="6"/>
      <c r="L35" s="6"/>
      <c r="M35" s="19"/>
      <c r="N35" s="10"/>
      <c r="O35" s="6"/>
      <c r="P35" s="6"/>
    </row>
    <row r="36" spans="1:16" ht="12.75">
      <c r="A36" s="14"/>
      <c r="B36" s="6"/>
      <c r="C36" s="14"/>
      <c r="D36" s="43" t="str">
        <f>"3= MAS BPA"</f>
        <v>3= MAS BPA</v>
      </c>
      <c r="E36" s="44"/>
      <c r="F36" s="43" t="str">
        <f>"2= Reviewed by independent source"</f>
        <v>2= Reviewed by independent source</v>
      </c>
      <c r="G36" s="48"/>
      <c r="H36" s="48"/>
      <c r="I36" s="44"/>
      <c r="J36" s="18"/>
      <c r="K36" s="6"/>
      <c r="L36" s="6"/>
      <c r="M36" s="19"/>
      <c r="N36" s="10"/>
      <c r="O36" s="6"/>
      <c r="P36" s="6"/>
    </row>
    <row r="37" spans="1:16" ht="12.75">
      <c r="A37" s="14"/>
      <c r="B37" s="6"/>
      <c r="C37" s="14"/>
      <c r="D37" s="43" t="str">
        <f>"4= BOA"</f>
        <v>4= BOA</v>
      </c>
      <c r="E37" s="44"/>
      <c r="F37" s="66" t="str">
        <f>"3= Shared with current or prospective customers (#3 applies only if #1 or #2 applies)"</f>
        <v>3= Shared with current or prospective customers (#3 applies only if #1 or #2 applies)</v>
      </c>
      <c r="G37" s="97"/>
      <c r="H37" s="97"/>
      <c r="I37" s="67"/>
      <c r="J37" s="18"/>
      <c r="K37" s="6"/>
      <c r="L37" s="6"/>
      <c r="M37" s="19"/>
      <c r="N37" s="10"/>
      <c r="O37" s="6"/>
      <c r="P37" s="6"/>
    </row>
    <row r="38" spans="1:16" ht="12.75">
      <c r="A38" s="14"/>
      <c r="B38" s="6"/>
      <c r="C38" s="14"/>
      <c r="D38" s="85" t="str">
        <f>"5= Other"</f>
        <v>5= Other</v>
      </c>
      <c r="E38" s="86"/>
      <c r="F38" s="72"/>
      <c r="G38" s="98"/>
      <c r="H38" s="98"/>
      <c r="I38" s="73"/>
      <c r="J38" s="20"/>
      <c r="K38" s="22"/>
      <c r="L38" s="22"/>
      <c r="M38" s="21"/>
      <c r="N38" s="10"/>
      <c r="O38" s="6"/>
      <c r="P38" s="6"/>
    </row>
    <row r="39" spans="1:16" ht="12.75">
      <c r="A39" s="6"/>
      <c r="B39" s="6"/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0"/>
    </row>
    <row r="41" spans="1:16" ht="12.75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6"/>
    </row>
    <row r="42" spans="1:16" ht="12.75">
      <c r="A42" s="1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1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1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mergeCells count="32">
    <mergeCell ref="D32:E33"/>
    <mergeCell ref="F32:I33"/>
    <mergeCell ref="D38:E38"/>
    <mergeCell ref="J32:M33"/>
    <mergeCell ref="D35:E35"/>
    <mergeCell ref="D36:E36"/>
    <mergeCell ref="D37:E37"/>
    <mergeCell ref="F35:I35"/>
    <mergeCell ref="F36:I36"/>
    <mergeCell ref="F34:I34"/>
    <mergeCell ref="F37:I38"/>
    <mergeCell ref="D34:E34"/>
    <mergeCell ref="B7:B11"/>
    <mergeCell ref="C7:C11"/>
    <mergeCell ref="N7:N11"/>
    <mergeCell ref="O7:O11"/>
    <mergeCell ref="H7:H11"/>
    <mergeCell ref="J7:J11"/>
    <mergeCell ref="F7:F11"/>
    <mergeCell ref="G7:G11"/>
    <mergeCell ref="K7:K10"/>
    <mergeCell ref="I7:I10"/>
    <mergeCell ref="K1:O1"/>
    <mergeCell ref="B29:O29"/>
    <mergeCell ref="B30:O30"/>
    <mergeCell ref="B2:O3"/>
    <mergeCell ref="B4:O4"/>
    <mergeCell ref="B5:O5"/>
    <mergeCell ref="L7:L11"/>
    <mergeCell ref="M7:M11"/>
    <mergeCell ref="D7:D11"/>
    <mergeCell ref="E7:E11"/>
  </mergeCells>
  <printOptions/>
  <pageMargins left="0.75" right="0.75" top="1" bottom="1" header="0.5" footer="0.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8" width="11.140625" style="2" customWidth="1"/>
    <col min="9" max="9" width="11.57421875" style="2" customWidth="1"/>
    <col min="10" max="10" width="10.421875" style="2" customWidth="1"/>
    <col min="11" max="11" width="11.8515625" style="2" customWidth="1"/>
    <col min="12" max="12" width="12.7109375" style="2" customWidth="1"/>
    <col min="13" max="13" width="10.57421875" style="2" customWidth="1"/>
    <col min="14" max="14" width="11.00390625" style="2" customWidth="1"/>
    <col min="15" max="15" width="1.57421875" style="2" customWidth="1"/>
    <col min="16" max="16" width="11.8515625" style="2" customWidth="1"/>
    <col min="17" max="16384" width="9.140625" style="2" customWidth="1"/>
  </cols>
  <sheetData>
    <row r="1" spans="1:17" ht="15.75">
      <c r="A1" s="14"/>
      <c r="B1" s="25"/>
      <c r="C1" s="25"/>
      <c r="D1" s="25"/>
      <c r="E1" s="25"/>
      <c r="F1" s="25"/>
      <c r="G1" s="25"/>
      <c r="H1" s="25"/>
      <c r="I1" s="25"/>
      <c r="J1" s="25"/>
      <c r="K1" s="25"/>
      <c r="L1" s="103" t="s">
        <v>3</v>
      </c>
      <c r="M1" s="103"/>
      <c r="N1" s="103"/>
      <c r="O1" s="26"/>
      <c r="P1" s="1"/>
      <c r="Q1" s="1"/>
    </row>
    <row r="2" spans="1:17" ht="12.75">
      <c r="A2" s="14"/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1"/>
      <c r="Q2" s="1"/>
    </row>
    <row r="3" spans="1:17" ht="12.75">
      <c r="A3" s="14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  <c r="P3" s="1"/>
      <c r="Q3" s="1"/>
    </row>
    <row r="4" spans="1:15" ht="15.75">
      <c r="A4" s="14"/>
      <c r="B4" s="41" t="s">
        <v>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8"/>
    </row>
    <row r="5" spans="1:15" ht="13.5" thickBot="1">
      <c r="A5" s="1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6"/>
    </row>
    <row r="6" spans="1:15" ht="13.5" customHeight="1" thickTop="1">
      <c r="A6" s="14"/>
      <c r="B6" s="79" t="s">
        <v>27</v>
      </c>
      <c r="C6" s="38" t="s">
        <v>8</v>
      </c>
      <c r="D6" s="38" t="s">
        <v>7</v>
      </c>
      <c r="E6" s="38" t="s">
        <v>9</v>
      </c>
      <c r="F6" s="38" t="s">
        <v>14</v>
      </c>
      <c r="G6" s="38" t="s">
        <v>15</v>
      </c>
      <c r="H6" s="38" t="s">
        <v>35</v>
      </c>
      <c r="I6" s="38" t="s">
        <v>12</v>
      </c>
      <c r="J6" s="38" t="s">
        <v>13</v>
      </c>
      <c r="K6" s="38" t="s">
        <v>28</v>
      </c>
      <c r="L6" s="38" t="s">
        <v>37</v>
      </c>
      <c r="M6" s="38" t="s">
        <v>36</v>
      </c>
      <c r="N6" s="55" t="s">
        <v>0</v>
      </c>
      <c r="O6" s="10"/>
    </row>
    <row r="7" spans="1:15" ht="12.75">
      <c r="A7" s="14"/>
      <c r="B7" s="80"/>
      <c r="C7" s="39"/>
      <c r="D7" s="58"/>
      <c r="E7" s="39"/>
      <c r="F7" s="58"/>
      <c r="G7" s="39"/>
      <c r="H7" s="39"/>
      <c r="I7" s="39"/>
      <c r="J7" s="39"/>
      <c r="K7" s="58"/>
      <c r="L7" s="39"/>
      <c r="M7" s="39"/>
      <c r="N7" s="56"/>
      <c r="O7" s="10"/>
    </row>
    <row r="8" spans="1:15" ht="12.75">
      <c r="A8" s="14"/>
      <c r="B8" s="80"/>
      <c r="C8" s="39"/>
      <c r="D8" s="58"/>
      <c r="E8" s="39"/>
      <c r="F8" s="58"/>
      <c r="G8" s="39"/>
      <c r="H8" s="39"/>
      <c r="I8" s="39"/>
      <c r="J8" s="39"/>
      <c r="K8" s="58"/>
      <c r="L8" s="39"/>
      <c r="M8" s="39"/>
      <c r="N8" s="56"/>
      <c r="O8" s="10"/>
    </row>
    <row r="9" spans="1:15" ht="12.75">
      <c r="A9" s="14"/>
      <c r="B9" s="80"/>
      <c r="C9" s="39"/>
      <c r="D9" s="58"/>
      <c r="E9" s="39"/>
      <c r="F9" s="58"/>
      <c r="G9" s="39"/>
      <c r="H9" s="39"/>
      <c r="I9" s="39"/>
      <c r="J9" s="39"/>
      <c r="K9" s="58"/>
      <c r="L9" s="39"/>
      <c r="M9" s="39"/>
      <c r="N9" s="56"/>
      <c r="O9" s="10"/>
    </row>
    <row r="10" spans="1:15" ht="27.75" customHeight="1" thickBot="1">
      <c r="A10" s="14"/>
      <c r="B10" s="81"/>
      <c r="C10" s="30"/>
      <c r="D10" s="59"/>
      <c r="E10" s="30"/>
      <c r="F10" s="59"/>
      <c r="G10" s="30"/>
      <c r="H10" s="30"/>
      <c r="I10" s="30"/>
      <c r="J10" s="30"/>
      <c r="K10" s="59"/>
      <c r="L10" s="30"/>
      <c r="M10" s="30"/>
      <c r="N10" s="57"/>
      <c r="O10" s="10"/>
    </row>
    <row r="11" spans="1:15" ht="13.5" thickTop="1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2" spans="1:15" ht="12.75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"/>
    </row>
    <row r="13" spans="1:15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</row>
    <row r="14" spans="1:15" ht="12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"/>
    </row>
    <row r="15" spans="1:15" ht="12.7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0"/>
    </row>
    <row r="16" spans="1:15" ht="12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"/>
    </row>
    <row r="17" spans="1:15" ht="12.7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"/>
    </row>
    <row r="18" spans="1:15" ht="12.7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0"/>
    </row>
    <row r="19" spans="1:15" ht="12.75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0"/>
    </row>
    <row r="20" spans="1:15" ht="12.7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/>
    </row>
    <row r="21" spans="1:15" ht="12.75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.7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</row>
    <row r="23" spans="1:15" ht="12.7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0"/>
    </row>
    <row r="24" spans="1:15" ht="12.75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</row>
    <row r="25" spans="1:15" ht="12.7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.75">
      <c r="A26" s="14"/>
      <c r="B26" s="12" t="str">
        <f>"*   Expiration date should reflect all option years."</f>
        <v>*   Expiration date should reflect all option years.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6"/>
    </row>
    <row r="27" spans="1:15" ht="12.75">
      <c r="A27" s="14"/>
      <c r="B27" s="15" t="str">
        <f>"** Input $ and % and describe, in a narrative response as an attachment, how the fee was established regardless of whether paid by the customer directly or through a contractor."</f>
        <v>** Input $ and % and describe, in a narrative response as an attachment, how the fee was established regardless of whether paid by the customer directly or through a contractor.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14"/>
      <c r="B28" s="1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14"/>
      <c r="B29" s="1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14"/>
      <c r="B30" s="1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4"/>
      <c r="B31" s="31" t="s">
        <v>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6"/>
    </row>
    <row r="32" spans="1:15" ht="12.75">
      <c r="A32" s="14"/>
      <c r="B32" s="31" t="s">
        <v>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6"/>
    </row>
    <row r="33" spans="1:15" ht="13.5" thickBot="1">
      <c r="A33" s="14"/>
      <c r="B33" s="6"/>
      <c r="C33" s="6"/>
      <c r="D33" s="27"/>
      <c r="E33" s="27"/>
      <c r="F33" s="27"/>
      <c r="G33" s="27"/>
      <c r="H33" s="27"/>
      <c r="I33" s="27"/>
      <c r="J33" s="27"/>
      <c r="K33" s="27"/>
      <c r="L33" s="27"/>
      <c r="M33" s="6"/>
      <c r="N33" s="6"/>
      <c r="O33" s="6"/>
    </row>
    <row r="34" spans="1:15" ht="13.5" customHeight="1" thickTop="1">
      <c r="A34" s="14"/>
      <c r="B34" s="6"/>
      <c r="C34" s="14"/>
      <c r="D34" s="38" t="s">
        <v>12</v>
      </c>
      <c r="E34" s="38"/>
      <c r="F34" s="38"/>
      <c r="G34" s="38"/>
      <c r="H34" s="38" t="s">
        <v>13</v>
      </c>
      <c r="I34" s="38"/>
      <c r="J34" s="38"/>
      <c r="K34" s="38" t="s">
        <v>38</v>
      </c>
      <c r="L34" s="55"/>
      <c r="M34" s="16"/>
      <c r="N34" s="6"/>
      <c r="O34" s="6"/>
    </row>
    <row r="35" spans="1:15" ht="12" customHeight="1" thickBot="1">
      <c r="A35" s="14"/>
      <c r="B35" s="6"/>
      <c r="C35" s="14"/>
      <c r="D35" s="30"/>
      <c r="E35" s="30"/>
      <c r="F35" s="30"/>
      <c r="G35" s="30"/>
      <c r="H35" s="30"/>
      <c r="I35" s="30"/>
      <c r="J35" s="30"/>
      <c r="K35" s="30"/>
      <c r="L35" s="61"/>
      <c r="M35" s="16"/>
      <c r="N35" s="6"/>
      <c r="O35" s="6"/>
    </row>
    <row r="36" spans="1:15" ht="13.5" customHeight="1" thickTop="1">
      <c r="A36" s="14"/>
      <c r="B36" s="6"/>
      <c r="C36" s="14"/>
      <c r="D36" s="45" t="str">
        <f>"1= Need for specialized services"</f>
        <v>1= Need for specialized services</v>
      </c>
      <c r="E36" s="46"/>
      <c r="F36" s="46"/>
      <c r="G36" s="47"/>
      <c r="H36" s="45" t="str">
        <f>"1= Reviewed/approved at bureau level"</f>
        <v>1= Reviewed/approved at bureau level</v>
      </c>
      <c r="I36" s="46"/>
      <c r="J36" s="47"/>
      <c r="K36" s="64" t="s">
        <v>39</v>
      </c>
      <c r="L36" s="101"/>
      <c r="M36" s="17"/>
      <c r="N36" s="6"/>
      <c r="O36" s="6"/>
    </row>
    <row r="37" spans="1:15" ht="12.75">
      <c r="A37" s="14"/>
      <c r="B37" s="6"/>
      <c r="C37" s="14"/>
      <c r="D37" s="43" t="str">
        <f>"2= Better prices"</f>
        <v>2= Better prices</v>
      </c>
      <c r="E37" s="48"/>
      <c r="F37" s="48"/>
      <c r="G37" s="44"/>
      <c r="H37" s="43" t="str">
        <f>"2= Reviewed/approved at Department level"</f>
        <v>2= Reviewed/approved at Department level</v>
      </c>
      <c r="I37" s="48"/>
      <c r="J37" s="44"/>
      <c r="K37" s="77" t="str">
        <f>"1= Reviewed annually against benchmarks"</f>
        <v>1= Reviewed annually against benchmarks</v>
      </c>
      <c r="L37" s="78"/>
      <c r="M37" s="17"/>
      <c r="N37" s="6"/>
      <c r="O37" s="6"/>
    </row>
    <row r="38" spans="1:15" ht="12.75" customHeight="1">
      <c r="A38" s="14"/>
      <c r="B38" s="6"/>
      <c r="C38" s="14"/>
      <c r="D38" s="43" t="str">
        <f>"3= Need for special terms and conditions"</f>
        <v>3= Need for special terms and conditions</v>
      </c>
      <c r="E38" s="48"/>
      <c r="F38" s="48"/>
      <c r="G38" s="44"/>
      <c r="H38" s="43" t="str">
        <f>"3= Reviewed by OMB"</f>
        <v>3= Reviewed by OMB</v>
      </c>
      <c r="I38" s="48"/>
      <c r="J38" s="44"/>
      <c r="K38" s="60"/>
      <c r="L38" s="63"/>
      <c r="M38" s="17"/>
      <c r="N38" s="6"/>
      <c r="O38" s="6"/>
    </row>
    <row r="39" spans="1:15" ht="12.75" customHeight="1">
      <c r="A39" s="14"/>
      <c r="B39" s="6"/>
      <c r="C39" s="14"/>
      <c r="D39" s="43" t="str">
        <f>"4= Reduced risk for internal customers"</f>
        <v>4= Reduced risk for internal customers</v>
      </c>
      <c r="E39" s="48"/>
      <c r="F39" s="48"/>
      <c r="G39" s="44"/>
      <c r="H39" s="43" t="str">
        <f>"4= No business case"</f>
        <v>4= No business case</v>
      </c>
      <c r="I39" s="48"/>
      <c r="J39" s="44"/>
      <c r="K39" s="60" t="str">
        <f>"2= Reviewed by independent source"</f>
        <v>2= Reviewed by independent source</v>
      </c>
      <c r="L39" s="63"/>
      <c r="M39" s="17"/>
      <c r="N39" s="6"/>
      <c r="O39" s="6"/>
    </row>
    <row r="40" spans="1:15" ht="12.75" customHeight="1">
      <c r="A40" s="14"/>
      <c r="B40" s="6"/>
      <c r="C40" s="14"/>
      <c r="D40" s="60" t="str">
        <f>"5= Need for different pricing arrangements (e.g., FP, cost, T&amp;M)"</f>
        <v>5= Need for different pricing arrangements (e.g., FP, cost, T&amp;M)</v>
      </c>
      <c r="E40" s="62"/>
      <c r="F40" s="62"/>
      <c r="G40" s="63"/>
      <c r="H40" s="18"/>
      <c r="I40" s="6"/>
      <c r="J40" s="19"/>
      <c r="K40" s="60"/>
      <c r="L40" s="63"/>
      <c r="M40" s="17"/>
      <c r="N40" s="6"/>
      <c r="O40" s="6"/>
    </row>
    <row r="41" spans="1:15" ht="12.75">
      <c r="A41" s="14"/>
      <c r="B41" s="6"/>
      <c r="C41" s="14"/>
      <c r="D41" s="60"/>
      <c r="E41" s="62"/>
      <c r="F41" s="62"/>
      <c r="G41" s="63"/>
      <c r="H41" s="18"/>
      <c r="I41" s="6"/>
      <c r="J41" s="19"/>
      <c r="K41" s="66" t="str">
        <f>"3= Shared with current or prospective customers (#3 applies only if #1 or #2 applies)"</f>
        <v>3= Shared with current or prospective customers (#3 applies only if #1 or #2 applies)</v>
      </c>
      <c r="L41" s="102"/>
      <c r="M41" s="17"/>
      <c r="N41" s="6"/>
      <c r="O41" s="6"/>
    </row>
    <row r="42" spans="1:15" ht="12.75">
      <c r="A42" s="14"/>
      <c r="B42" s="6"/>
      <c r="C42" s="14"/>
      <c r="D42" s="43" t="str">
        <f>"6= Other (provide brief explanation)"</f>
        <v>6= Other (provide brief explanation)</v>
      </c>
      <c r="E42" s="48"/>
      <c r="F42" s="48"/>
      <c r="G42" s="44"/>
      <c r="H42" s="34"/>
      <c r="I42" s="9"/>
      <c r="J42" s="35"/>
      <c r="K42" s="70"/>
      <c r="L42" s="71"/>
      <c r="M42" s="10"/>
      <c r="N42" s="6"/>
      <c r="O42" s="6"/>
    </row>
    <row r="43" spans="1:15" ht="12.75">
      <c r="A43" s="14"/>
      <c r="B43" s="6"/>
      <c r="C43" s="6"/>
      <c r="D43" s="74"/>
      <c r="E43" s="75"/>
      <c r="F43" s="75"/>
      <c r="G43" s="76"/>
      <c r="H43" s="20"/>
      <c r="I43" s="22"/>
      <c r="J43" s="21"/>
      <c r="K43" s="72"/>
      <c r="L43" s="73"/>
      <c r="M43" s="6"/>
      <c r="N43" s="6"/>
      <c r="O43" s="6"/>
    </row>
    <row r="44" spans="1:15" ht="12.75">
      <c r="A44" s="14"/>
      <c r="B44" s="6"/>
      <c r="C44" s="6"/>
      <c r="D44" s="27"/>
      <c r="E44" s="27"/>
      <c r="F44" s="27"/>
      <c r="G44" s="27"/>
      <c r="H44" s="27"/>
      <c r="I44" s="27"/>
      <c r="J44" s="27"/>
      <c r="K44" s="27"/>
      <c r="L44" s="27"/>
      <c r="M44" s="6"/>
      <c r="N44" s="6"/>
      <c r="O44" s="6"/>
    </row>
    <row r="45" spans="1:15" ht="12.75">
      <c r="A45" s="1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1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2" ht="12.75">
      <c r="A47" s="14"/>
      <c r="D47" s="6"/>
      <c r="E47" s="6"/>
      <c r="F47" s="6"/>
      <c r="G47" s="6"/>
      <c r="H47" s="6"/>
      <c r="I47" s="6"/>
      <c r="J47" s="6"/>
      <c r="K47" s="6"/>
      <c r="L47" s="6"/>
    </row>
    <row r="48" ht="12.75">
      <c r="A48" s="14"/>
    </row>
  </sheetData>
  <mergeCells count="36">
    <mergeCell ref="L1:N1"/>
    <mergeCell ref="D43:G43"/>
    <mergeCell ref="N6:N10"/>
    <mergeCell ref="K6:K10"/>
    <mergeCell ref="B31:N31"/>
    <mergeCell ref="B32:N32"/>
    <mergeCell ref="B2:N3"/>
    <mergeCell ref="B4:N4"/>
    <mergeCell ref="D40:G41"/>
    <mergeCell ref="K39:L40"/>
    <mergeCell ref="D39:G39"/>
    <mergeCell ref="H39:J39"/>
    <mergeCell ref="D38:G38"/>
    <mergeCell ref="H38:J38"/>
    <mergeCell ref="D37:G37"/>
    <mergeCell ref="H37:J37"/>
    <mergeCell ref="D36:G36"/>
    <mergeCell ref="H36:J36"/>
    <mergeCell ref="I6:I10"/>
    <mergeCell ref="J6:J10"/>
    <mergeCell ref="L6:L10"/>
    <mergeCell ref="K37:L38"/>
    <mergeCell ref="B6:B10"/>
    <mergeCell ref="C6:C10"/>
    <mergeCell ref="D6:D10"/>
    <mergeCell ref="E6:E10"/>
    <mergeCell ref="D42:G42"/>
    <mergeCell ref="K36:L36"/>
    <mergeCell ref="K41:L43"/>
    <mergeCell ref="M6:M10"/>
    <mergeCell ref="H6:H10"/>
    <mergeCell ref="F6:F10"/>
    <mergeCell ref="G6:G10"/>
    <mergeCell ref="D34:G35"/>
    <mergeCell ref="H34:J35"/>
    <mergeCell ref="K34:L35"/>
  </mergeCells>
  <printOptions/>
  <pageMargins left="0.75" right="0.75" top="1" bottom="1" header="0.5" footer="0.5"/>
  <pageSetup horizontalDpi="600" verticalDpi="600" orientation="landscape" scale="7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Daumit_A</dc:creator>
  <cp:keywords/>
  <dc:description/>
  <cp:lastModifiedBy>Daumit_A</cp:lastModifiedBy>
  <cp:lastPrinted>2006-02-27T18:56:00Z</cp:lastPrinted>
  <dcterms:created xsi:type="dcterms:W3CDTF">2006-02-22T21:48:34Z</dcterms:created>
  <dcterms:modified xsi:type="dcterms:W3CDTF">2006-02-27T19:04:57Z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1759364312</vt:i4>
  </property>
  <property fmtid="{D5CDD505-2E9C-101B-9397-08002B2CF9AE}" pid="4" name="_NewReviewCyc">
    <vt:lpwstr/>
  </property>
  <property fmtid="{D5CDD505-2E9C-101B-9397-08002B2CF9AE}" pid="5" name="_EmailSubje">
    <vt:lpwstr>Release of Memo to CAOs and SPEs</vt:lpwstr>
  </property>
  <property fmtid="{D5CDD505-2E9C-101B-9397-08002B2CF9AE}" pid="6" name="_AuthorEma">
    <vt:lpwstr>Alexander_J._Daumit@omb.eop.gov</vt:lpwstr>
  </property>
  <property fmtid="{D5CDD505-2E9C-101B-9397-08002B2CF9AE}" pid="7" name="_AuthorEmailDisplayNa">
    <vt:lpwstr>Daumit, Alexander J.</vt:lpwstr>
  </property>
</Properties>
</file>